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o Abgottspon\Desktop\"/>
    </mc:Choice>
  </mc:AlternateContent>
  <xr:revisionPtr revIDLastSave="0" documentId="13_ncr:1_{97FD3E49-59A1-448B-AFB7-887ED5D26D1A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Titelblatt" sheetId="30" r:id="rId1"/>
    <sheet name="Resultate Elite" sheetId="25" r:id="rId2"/>
    <sheet name="Resultate Veteranen" sheetId="26" r:id="rId3"/>
    <sheet name="Resultate Junioren" sheetId="5" r:id="rId4"/>
    <sheet name="Final Elite" sheetId="8" r:id="rId5"/>
    <sheet name="Final Veteranen" sheetId="32" r:id="rId6"/>
    <sheet name="Final Junioren" sheetId="33" r:id="rId7"/>
  </sheets>
  <externalReferences>
    <externalReference r:id="rId8"/>
    <externalReference r:id="rId9"/>
  </externalReferences>
  <definedNames>
    <definedName name="_xlnm.Print_Area" localSheetId="4">'Final Elite'!$A$1:$X$14</definedName>
    <definedName name="_xlnm.Print_Area" localSheetId="6">'Final Junioren'!$A$1:$X$14</definedName>
    <definedName name="_xlnm.Print_Area" localSheetId="5">'Final Veteranen'!$A$1:$X$14</definedName>
    <definedName name="_xlnm.Print_Area" localSheetId="1">'Resultate Elite'!$A$1:$M$25</definedName>
    <definedName name="_xlnm.Print_Area" localSheetId="3">'Resultate Junioren'!$A$1:$M$25</definedName>
    <definedName name="_xlnm.Print_Area" localSheetId="2">'Resultate Veteranen'!$A$1:$M$25</definedName>
    <definedName name="Elite">[1]Tireurs!$A$2:$D$66</definedName>
    <definedName name="finale">'[2]50 PL'!#REF!</definedName>
  </definedNames>
  <calcPr calcId="181029"/>
</workbook>
</file>

<file path=xl/calcChain.xml><?xml version="1.0" encoding="utf-8"?>
<calcChain xmlns="http://schemas.openxmlformats.org/spreadsheetml/2006/main">
  <c r="F9" i="33" l="1"/>
  <c r="G9" i="33" s="1"/>
  <c r="F8" i="33"/>
  <c r="G8" i="33" s="1"/>
  <c r="F7" i="33"/>
  <c r="G7" i="33" s="1"/>
  <c r="F10" i="33"/>
  <c r="G10" i="33" s="1"/>
  <c r="F11" i="33"/>
  <c r="G11" i="33" s="1"/>
  <c r="K18" i="5"/>
  <c r="K17" i="5"/>
  <c r="K16" i="5"/>
  <c r="K15" i="5"/>
  <c r="K14" i="5"/>
  <c r="H7" i="33" l="1"/>
  <c r="H8" i="33"/>
  <c r="H10" i="33"/>
  <c r="H11" i="33"/>
  <c r="F10" i="32" l="1"/>
  <c r="F11" i="32"/>
  <c r="F7" i="32"/>
  <c r="F8" i="32"/>
  <c r="F12" i="32"/>
  <c r="F14" i="32"/>
  <c r="F13" i="32"/>
  <c r="F9" i="32"/>
  <c r="F9" i="8"/>
  <c r="F10" i="8"/>
  <c r="F8" i="8"/>
  <c r="F7" i="8"/>
  <c r="F13" i="8"/>
  <c r="F11" i="8"/>
  <c r="F14" i="8"/>
  <c r="F12" i="8"/>
  <c r="K15" i="25"/>
  <c r="K14" i="25"/>
  <c r="F14" i="33" l="1"/>
  <c r="G14" i="33" s="1"/>
  <c r="F13" i="33"/>
  <c r="G13" i="33" s="1"/>
  <c r="H14" i="33" s="1"/>
  <c r="F12" i="33"/>
  <c r="G12" i="33" s="1"/>
  <c r="G13" i="32"/>
  <c r="G14" i="32"/>
  <c r="G12" i="32"/>
  <c r="G8" i="32"/>
  <c r="G7" i="32"/>
  <c r="G11" i="32"/>
  <c r="G10" i="32"/>
  <c r="G9" i="32"/>
  <c r="H8" i="32" l="1"/>
  <c r="H13" i="32"/>
  <c r="H10" i="32"/>
  <c r="H11" i="32"/>
  <c r="H7" i="32"/>
  <c r="H13" i="33"/>
  <c r="H12" i="33"/>
  <c r="H14" i="32"/>
  <c r="H12" i="32"/>
  <c r="K25" i="26" l="1"/>
  <c r="K24" i="26"/>
  <c r="K18" i="26"/>
  <c r="K23" i="26"/>
  <c r="K16" i="26"/>
  <c r="K21" i="26"/>
  <c r="K20" i="26"/>
  <c r="K15" i="26"/>
  <c r="K17" i="26"/>
  <c r="K14" i="26"/>
  <c r="K22" i="26"/>
  <c r="K19" i="26"/>
  <c r="K25" i="25"/>
  <c r="K20" i="25"/>
  <c r="K19" i="25"/>
  <c r="K24" i="25"/>
  <c r="K23" i="25"/>
  <c r="K22" i="25"/>
  <c r="K21" i="25"/>
  <c r="K18" i="25"/>
  <c r="K17" i="25"/>
  <c r="K16" i="25"/>
  <c r="K25" i="5" l="1"/>
  <c r="K24" i="5"/>
  <c r="K23" i="5"/>
  <c r="K22" i="5"/>
  <c r="K21" i="5"/>
  <c r="K20" i="5"/>
  <c r="K19" i="5"/>
  <c r="G12" i="8" l="1"/>
  <c r="G8" i="8"/>
  <c r="G10" i="8"/>
  <c r="G9" i="8"/>
  <c r="G13" i="8"/>
  <c r="G7" i="8"/>
  <c r="G11" i="8"/>
  <c r="G14" i="8"/>
  <c r="H14" i="8" l="1"/>
  <c r="H11" i="8"/>
  <c r="H7" i="8"/>
  <c r="H9" i="8"/>
  <c r="H13" i="8"/>
  <c r="H10" i="8"/>
  <c r="H8" i="8"/>
</calcChain>
</file>

<file path=xl/sharedStrings.xml><?xml version="1.0" encoding="utf-8"?>
<sst xmlns="http://schemas.openxmlformats.org/spreadsheetml/2006/main" count="425" uniqueCount="91">
  <si>
    <t>Total</t>
  </si>
  <si>
    <t>Res.</t>
  </si>
  <si>
    <t>Div.</t>
  </si>
  <si>
    <t>Name - Vorname
Nom - prénom</t>
  </si>
  <si>
    <t>Elite</t>
  </si>
  <si>
    <t>Sektion
Société</t>
  </si>
  <si>
    <t>FSVT.</t>
  </si>
  <si>
    <t>Federation Sportive Valaisanne de Tir</t>
  </si>
  <si>
    <t>WSSV.</t>
  </si>
  <si>
    <t>Walliser Schiess Sport Verband</t>
  </si>
  <si>
    <t>Match</t>
  </si>
  <si>
    <t>Rg</t>
  </si>
  <si>
    <r>
      <t>•  Carabine</t>
    </r>
    <r>
      <rPr>
        <b/>
        <i/>
        <sz val="14"/>
        <rFont val="Arial"/>
        <family val="2"/>
      </rPr>
      <t xml:space="preserve"> PC / Gewehr KK 50m </t>
    </r>
    <r>
      <rPr>
        <b/>
        <i/>
        <sz val="11"/>
        <color indexed="8"/>
        <rFont val="Arial"/>
        <family val="2"/>
      </rPr>
      <t>•</t>
    </r>
    <r>
      <rPr>
        <b/>
        <i/>
        <sz val="14"/>
        <rFont val="Arial"/>
        <family val="2"/>
      </rPr>
      <t xml:space="preserve">  </t>
    </r>
  </si>
  <si>
    <t>Veteranen</t>
  </si>
  <si>
    <t>Liegendmatch</t>
  </si>
  <si>
    <t>Match Couché</t>
  </si>
  <si>
    <t>Junioren</t>
  </si>
  <si>
    <t>Juniors</t>
  </si>
  <si>
    <t>Cible n°</t>
  </si>
  <si>
    <t>mouches</t>
  </si>
  <si>
    <t>passe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</si>
  <si>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</si>
  <si>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</si>
  <si>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</si>
  <si>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</si>
  <si>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</si>
  <si>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</si>
  <si>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</si>
  <si>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</si>
  <si>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</si>
  <si>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</si>
  <si>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</t>
  </si>
  <si>
    <t>TOTAL</t>
  </si>
  <si>
    <t>Wallisermeisterschaft 29. August 2021 in Châble-Croix</t>
  </si>
  <si>
    <t>Qualifikation</t>
  </si>
  <si>
    <t>Qualification</t>
  </si>
  <si>
    <t>11.</t>
  </si>
  <si>
    <t>12.</t>
  </si>
  <si>
    <t>Championnat Valaisan 29 août 2021 à Châble-Croix</t>
  </si>
  <si>
    <t>Vétérans</t>
  </si>
  <si>
    <t>Élite</t>
  </si>
  <si>
    <t>Mischabel-Matterhorn</t>
  </si>
  <si>
    <t>RAIFFEISEN</t>
  </si>
  <si>
    <t>Châble-Croix</t>
  </si>
  <si>
    <t>Final - 29. August 2021</t>
  </si>
  <si>
    <t xml:space="preserve">Wallisermeisterschaft </t>
  </si>
  <si>
    <t>CHAMPIONNAT Valaisanne</t>
  </si>
  <si>
    <t>Carabine 50m - Gewehr 50m</t>
  </si>
  <si>
    <t>PC - KK</t>
  </si>
  <si>
    <t>WSSV</t>
  </si>
  <si>
    <t>Fédération Sportive Valaisanne de Tir</t>
  </si>
  <si>
    <t>FSVT</t>
  </si>
  <si>
    <t>1. Serie</t>
  </si>
  <si>
    <t>2. Serie</t>
  </si>
  <si>
    <t>WM-Finale 2021</t>
  </si>
  <si>
    <t>Mazotti-Dahinden Sandra</t>
  </si>
  <si>
    <t>Imhof Martin</t>
  </si>
  <si>
    <t>Gaspoz Silvia</t>
  </si>
  <si>
    <t>Zentriegen Romeo</t>
  </si>
  <si>
    <t>Zumstein Fabian</t>
  </si>
  <si>
    <t>Aymon Tania</t>
  </si>
  <si>
    <t>Voutaz Nathalie</t>
  </si>
  <si>
    <t>Héritier Julien</t>
  </si>
  <si>
    <t>Beney Pierre</t>
  </si>
  <si>
    <t>Schers David</t>
  </si>
  <si>
    <t>Stoffel Christof</t>
  </si>
  <si>
    <t>Pellet Jacques</t>
  </si>
  <si>
    <t>Visp-Eyholz</t>
  </si>
  <si>
    <t>Briglina</t>
  </si>
  <si>
    <t>Sion</t>
  </si>
  <si>
    <t>Glis</t>
  </si>
  <si>
    <t>Savièse</t>
  </si>
  <si>
    <t>Orsieres</t>
  </si>
  <si>
    <t>Schnidrig Roland</t>
  </si>
  <si>
    <t>Grand Pascal</t>
  </si>
  <si>
    <t>Bregy Mario</t>
  </si>
  <si>
    <t>Abgottspon Ivo</t>
  </si>
  <si>
    <t>Grand Georges</t>
  </si>
  <si>
    <t>Eyholzer Markus</t>
  </si>
  <si>
    <t>Kummer Walter</t>
  </si>
  <si>
    <t>Zenklusen Franz</t>
  </si>
  <si>
    <t>Abgottspon Beat</t>
  </si>
  <si>
    <t>Mischabel</t>
  </si>
  <si>
    <t>Staldenried</t>
  </si>
  <si>
    <t>Abgottspon Florian</t>
  </si>
  <si>
    <t>Williner Bryan</t>
  </si>
  <si>
    <t>Voutaz Inès</t>
  </si>
  <si>
    <t>Voutaz Anaïs</t>
  </si>
  <si>
    <t>Zentriegen Kevin</t>
  </si>
  <si>
    <t>Mischabel-M.</t>
  </si>
  <si>
    <t>Orsières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</si>
</sst>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20"/>
      <color indexed="12"/>
      <name val="Times New Roman"/>
      <family val="1"/>
    </font>
    <font>
      <b/>
      <sz val="12"/>
      <color indexed="10"/>
      <name val="Arial"/>
      <family val="2"/>
    </font>
    <font>
      <b/>
      <sz val="20"/>
      <color indexed="10"/>
      <name val="Times New Roman"/>
      <family val="1"/>
    </font>
    <font>
      <b/>
      <sz val="16"/>
      <color indexed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1"/>
      <color indexed="8"/>
      <name val="Arial"/>
      <family val="2"/>
    </font>
    <font>
      <b/>
      <sz val="20"/>
      <name val="Times New Roman"/>
      <family val="1"/>
    </font>
    <font>
      <b/>
      <i/>
      <sz val="36"/>
      <color indexed="12"/>
      <name val="Times New Roman"/>
      <family val="1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4"/>
      <color theme="1"/>
      <name val="Arial"/>
      <family val="2"/>
    </font>
    <font>
      <b/>
      <sz val="32"/>
      <color rgb="FFFF0000"/>
      <name val="Calibri"/>
      <family val="2"/>
      <scheme val="minor"/>
    </font>
    <font>
      <i/>
      <sz val="20"/>
      <color rgb="FF002060"/>
      <name val="Arial Black"/>
      <family val="2"/>
    </font>
    <font>
      <b/>
      <sz val="3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FF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18" fillId="0" borderId="0" xfId="0" applyFont="1" applyAlignment="1">
      <alignment horizontal="right" vertical="center"/>
    </xf>
    <xf numFmtId="164" fontId="19" fillId="0" borderId="0" xfId="0" applyNumberFormat="1" applyFont="1" applyAlignment="1">
      <alignment horizontal="left" vertical="center" readingOrder="1"/>
    </xf>
    <xf numFmtId="164" fontId="18" fillId="0" borderId="0" xfId="0" applyNumberFormat="1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65" fontId="21" fillId="0" borderId="2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4" borderId="0" xfId="0" applyNumberFormat="1" applyFont="1" applyFill="1" applyBorder="1" applyAlignment="1">
      <alignment horizontal="center" vertical="center"/>
    </xf>
    <xf numFmtId="165" fontId="21" fillId="0" borderId="6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65" fontId="21" fillId="0" borderId="6" xfId="0" applyNumberFormat="1" applyFont="1" applyFill="1" applyBorder="1" applyAlignment="1">
      <alignment horizontal="center" vertical="center"/>
    </xf>
    <xf numFmtId="0" fontId="0" fillId="0" borderId="4" xfId="0" applyBorder="1"/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" fillId="0" borderId="0" xfId="1"/>
    <xf numFmtId="0" fontId="1" fillId="0" borderId="13" xfId="1" applyBorder="1"/>
    <xf numFmtId="0" fontId="1" fillId="0" borderId="1" xfId="1" applyBorder="1"/>
    <xf numFmtId="0" fontId="28" fillId="0" borderId="0" xfId="1" applyFont="1"/>
    <xf numFmtId="0" fontId="7" fillId="0" borderId="9" xfId="0" applyFont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Fill="1" applyBorder="1"/>
    <xf numFmtId="165" fontId="7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9" fillId="0" borderId="1" xfId="0" applyFont="1" applyBorder="1" applyAlignment="1">
      <alignment horizontal="right"/>
    </xf>
    <xf numFmtId="0" fontId="29" fillId="0" borderId="9" xfId="0" applyFont="1" applyBorder="1" applyAlignment="1">
      <alignment vertical="center" wrapText="1"/>
    </xf>
    <xf numFmtId="0" fontId="30" fillId="0" borderId="9" xfId="0" applyFont="1" applyBorder="1" applyAlignment="1">
      <alignment vertical="center"/>
    </xf>
    <xf numFmtId="0" fontId="30" fillId="0" borderId="9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2" fillId="0" borderId="9" xfId="0" applyNumberFormat="1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164" fontId="20" fillId="0" borderId="9" xfId="0" applyNumberFormat="1" applyFont="1" applyBorder="1" applyAlignment="1">
      <alignment horizontal="left" vertical="center"/>
    </xf>
    <xf numFmtId="165" fontId="7" fillId="0" borderId="9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165" fontId="20" fillId="0" borderId="9" xfId="0" applyNumberFormat="1" applyFont="1" applyFill="1" applyBorder="1" applyAlignment="1">
      <alignment horizontal="center" vertical="center"/>
    </xf>
    <xf numFmtId="0" fontId="8" fillId="0" borderId="0" xfId="0" applyFont="1"/>
    <xf numFmtId="165" fontId="12" fillId="5" borderId="9" xfId="0" applyNumberFormat="1" applyFont="1" applyFill="1" applyBorder="1" applyAlignment="1">
      <alignment horizontal="center" vertical="center"/>
    </xf>
    <xf numFmtId="165" fontId="12" fillId="4" borderId="9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1" fillId="4" borderId="9" xfId="0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8" fillId="0" borderId="0" xfId="1" applyFont="1" applyAlignment="1">
      <alignment horizontal="right"/>
    </xf>
    <xf numFmtId="0" fontId="27" fillId="0" borderId="0" xfId="1" applyFont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3" fillId="1" borderId="3" xfId="0" applyFont="1" applyFill="1" applyBorder="1" applyAlignment="1">
      <alignment horizontal="center" wrapText="1"/>
    </xf>
    <xf numFmtId="0" fontId="13" fillId="1" borderId="4" xfId="0" applyFont="1" applyFill="1" applyBorder="1" applyAlignment="1">
      <alignment horizontal="center" wrapText="1"/>
    </xf>
    <xf numFmtId="0" fontId="13" fillId="1" borderId="5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</cellXfs>
  <cellStyles count="2">
    <cellStyle name="Standard" xfId="0" builtinId="0"/>
    <cellStyle name="Standard 2" xfId="1" xr:uid="{A868F5E5-51DB-4B00-B419-2853946E0FBF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</xdr:row>
      <xdr:rowOff>102489</xdr:rowOff>
    </xdr:from>
    <xdr:ext cx="1664240" cy="1564386"/>
    <xdr:pic>
      <xdr:nvPicPr>
        <xdr:cNvPr id="2" name="Grafik 1">
          <a:extLst>
            <a:ext uri="{FF2B5EF4-FFF2-40B4-BE49-F238E27FC236}">
              <a16:creationId xmlns:a16="http://schemas.microsoft.com/office/drawing/2014/main" id="{A3A6446D-79E3-4233-9021-BFF5DB0AF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483489"/>
          <a:ext cx="1664240" cy="1564386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14</xdr:row>
      <xdr:rowOff>95250</xdr:rowOff>
    </xdr:from>
    <xdr:ext cx="3990975" cy="2619375"/>
    <xdr:pic>
      <xdr:nvPicPr>
        <xdr:cNvPr id="3" name="Grafik 2">
          <a:extLst>
            <a:ext uri="{FF2B5EF4-FFF2-40B4-BE49-F238E27FC236}">
              <a16:creationId xmlns:a16="http://schemas.microsoft.com/office/drawing/2014/main" id="{F7820D2E-AE56-4A3C-8B24-774BF94F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762250"/>
          <a:ext cx="3990975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581025</xdr:colOff>
      <xdr:row>2</xdr:row>
      <xdr:rowOff>293217</xdr:rowOff>
    </xdr:to>
    <xdr:pic>
      <xdr:nvPicPr>
        <xdr:cNvPr id="2" name="Image 30" descr="FSVT_LogoCervin2015">
          <a:extLst>
            <a:ext uri="{FF2B5EF4-FFF2-40B4-BE49-F238E27FC236}">
              <a16:creationId xmlns:a16="http://schemas.microsoft.com/office/drawing/2014/main" id="{0982F9BC-9F79-4D18-920A-D79CD0A7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942974" cy="88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581025</xdr:colOff>
      <xdr:row>2</xdr:row>
      <xdr:rowOff>293217</xdr:rowOff>
    </xdr:to>
    <xdr:pic>
      <xdr:nvPicPr>
        <xdr:cNvPr id="2" name="Image 30" descr="FSVT_LogoCervin2015">
          <a:extLst>
            <a:ext uri="{FF2B5EF4-FFF2-40B4-BE49-F238E27FC236}">
              <a16:creationId xmlns:a16="http://schemas.microsoft.com/office/drawing/2014/main" id="{DE98AA7A-77DF-4999-870F-246A5212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942974" cy="88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581025</xdr:colOff>
      <xdr:row>2</xdr:row>
      <xdr:rowOff>293217</xdr:rowOff>
    </xdr:to>
    <xdr:pic>
      <xdr:nvPicPr>
        <xdr:cNvPr id="3" name="Image 30" descr="FSVT_LogoCervin2015">
          <a:extLst>
            <a:ext uri="{FF2B5EF4-FFF2-40B4-BE49-F238E27FC236}">
              <a16:creationId xmlns:a16="http://schemas.microsoft.com/office/drawing/2014/main" id="{DF990F5B-8BB7-4998-B1B8-6A2BDF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942974" cy="88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2001\2.%20TIR%20=%20Match%20\%20Sportif\SVTS%20-%20Groupes\Finale\Elit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o%20Abgottspon/Documents/WSSV%202018/DEZ/Eigene%20Dateien/Match/2003/2001%20KK%20W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"/>
      <sheetName val="Tireurs"/>
    </sheetNames>
    <sheetDataSet>
      <sheetData sheetId="0" refreshError="1"/>
      <sheetData sheetId="1">
        <row r="2">
          <cell r="A2">
            <v>0</v>
          </cell>
          <cell r="D2" t="str">
            <v>MIEGE - 1</v>
          </cell>
        </row>
        <row r="3">
          <cell r="A3">
            <v>1</v>
          </cell>
          <cell r="B3" t="str">
            <v>Mathieu</v>
          </cell>
          <cell r="C3" t="str">
            <v>Gilbert</v>
          </cell>
          <cell r="D3" t="str">
            <v>Miège 1</v>
          </cell>
        </row>
        <row r="4">
          <cell r="A4">
            <v>2</v>
          </cell>
          <cell r="B4" t="str">
            <v>Clavien</v>
          </cell>
          <cell r="C4" t="str">
            <v>Alfred</v>
          </cell>
          <cell r="D4" t="str">
            <v>Miège 1</v>
          </cell>
        </row>
        <row r="5">
          <cell r="A5">
            <v>3</v>
          </cell>
          <cell r="B5" t="str">
            <v>Sierro</v>
          </cell>
          <cell r="C5" t="str">
            <v>Claude</v>
          </cell>
          <cell r="D5" t="str">
            <v>Miège 1</v>
          </cell>
        </row>
        <row r="6">
          <cell r="A6">
            <v>4</v>
          </cell>
          <cell r="B6" t="str">
            <v>Furrer</v>
          </cell>
          <cell r="C6" t="str">
            <v>Nicole</v>
          </cell>
          <cell r="D6" t="str">
            <v>Miège 1</v>
          </cell>
        </row>
        <row r="7">
          <cell r="A7">
            <v>10</v>
          </cell>
          <cell r="D7" t="str">
            <v>NATERS - 1</v>
          </cell>
        </row>
        <row r="8">
          <cell r="A8">
            <v>11</v>
          </cell>
          <cell r="B8" t="str">
            <v>Imhof</v>
          </cell>
          <cell r="C8" t="str">
            <v>Stefan</v>
          </cell>
          <cell r="D8" t="str">
            <v>Naters 1</v>
          </cell>
        </row>
        <row r="9">
          <cell r="A9">
            <v>12</v>
          </cell>
          <cell r="B9" t="str">
            <v>Gasser</v>
          </cell>
          <cell r="C9" t="str">
            <v>André</v>
          </cell>
          <cell r="D9" t="str">
            <v>Naters 1</v>
          </cell>
        </row>
        <row r="10">
          <cell r="A10">
            <v>13</v>
          </cell>
          <cell r="B10" t="str">
            <v>Steffen</v>
          </cell>
          <cell r="C10" t="str">
            <v>Cäsar</v>
          </cell>
          <cell r="D10" t="str">
            <v>Naters 1</v>
          </cell>
        </row>
        <row r="11">
          <cell r="A11">
            <v>14</v>
          </cell>
          <cell r="B11" t="str">
            <v>Clausen</v>
          </cell>
          <cell r="C11" t="str">
            <v>Leo</v>
          </cell>
          <cell r="D11" t="str">
            <v>Naters 1</v>
          </cell>
        </row>
        <row r="12">
          <cell r="A12">
            <v>20</v>
          </cell>
          <cell r="D12" t="str">
            <v>NATERS - 2</v>
          </cell>
        </row>
        <row r="13">
          <cell r="A13">
            <v>21</v>
          </cell>
          <cell r="B13" t="str">
            <v>Ritz</v>
          </cell>
          <cell r="C13" t="str">
            <v>Beat</v>
          </cell>
          <cell r="D13" t="str">
            <v>Naters 2</v>
          </cell>
        </row>
        <row r="14">
          <cell r="A14">
            <v>22</v>
          </cell>
          <cell r="B14" t="str">
            <v>Mutter</v>
          </cell>
          <cell r="C14" t="str">
            <v>Urs</v>
          </cell>
          <cell r="D14" t="str">
            <v>Naters 2</v>
          </cell>
        </row>
        <row r="15">
          <cell r="A15">
            <v>23</v>
          </cell>
          <cell r="B15" t="str">
            <v>Imhof</v>
          </cell>
          <cell r="C15" t="str">
            <v>Erwin</v>
          </cell>
          <cell r="D15" t="str">
            <v>Naters 2</v>
          </cell>
        </row>
        <row r="16">
          <cell r="A16">
            <v>24</v>
          </cell>
          <cell r="B16" t="str">
            <v>Ritz</v>
          </cell>
          <cell r="C16" t="str">
            <v>René</v>
          </cell>
          <cell r="D16" t="str">
            <v>Naters 2</v>
          </cell>
        </row>
        <row r="17">
          <cell r="A17">
            <v>30</v>
          </cell>
          <cell r="D17" t="str">
            <v>ST-LEONARD - 1</v>
          </cell>
        </row>
        <row r="18">
          <cell r="A18">
            <v>31</v>
          </cell>
          <cell r="B18" t="str">
            <v>Tissières</v>
          </cell>
          <cell r="C18" t="str">
            <v>Jean-Denis</v>
          </cell>
          <cell r="D18" t="str">
            <v>St-Léonard 1</v>
          </cell>
        </row>
        <row r="19">
          <cell r="A19">
            <v>32</v>
          </cell>
          <cell r="B19" t="str">
            <v>Schwéry</v>
          </cell>
          <cell r="C19" t="str">
            <v>Eric</v>
          </cell>
          <cell r="D19" t="str">
            <v>St-Léonard 1</v>
          </cell>
        </row>
        <row r="20">
          <cell r="A20">
            <v>33</v>
          </cell>
          <cell r="B20" t="str">
            <v>Morard</v>
          </cell>
          <cell r="C20" t="str">
            <v>Eric</v>
          </cell>
          <cell r="D20" t="str">
            <v>St-Léonard 1</v>
          </cell>
        </row>
        <row r="21">
          <cell r="A21">
            <v>34</v>
          </cell>
          <cell r="B21" t="str">
            <v>Kalbermatten</v>
          </cell>
          <cell r="C21" t="str">
            <v>Stéphane</v>
          </cell>
          <cell r="D21" t="str">
            <v>St-Léonard 1</v>
          </cell>
        </row>
        <row r="22">
          <cell r="A22">
            <v>40</v>
          </cell>
          <cell r="D22" t="str">
            <v>ST-MAURICE</v>
          </cell>
        </row>
        <row r="23">
          <cell r="A23">
            <v>41</v>
          </cell>
          <cell r="B23" t="str">
            <v>Ducret</v>
          </cell>
          <cell r="C23" t="str">
            <v>Pierre</v>
          </cell>
          <cell r="D23" t="str">
            <v>St-Maurice</v>
          </cell>
        </row>
        <row r="24">
          <cell r="A24">
            <v>42</v>
          </cell>
          <cell r="B24" t="str">
            <v>Brügger</v>
          </cell>
          <cell r="C24" t="str">
            <v>Jean-Luc</v>
          </cell>
          <cell r="D24" t="str">
            <v>St-Maurice</v>
          </cell>
        </row>
        <row r="25">
          <cell r="A25">
            <v>43</v>
          </cell>
          <cell r="B25" t="str">
            <v>Tille</v>
          </cell>
          <cell r="C25" t="str">
            <v>Thierry</v>
          </cell>
          <cell r="D25" t="str">
            <v>St-Maurice</v>
          </cell>
        </row>
        <row r="26">
          <cell r="A26">
            <v>44</v>
          </cell>
          <cell r="B26" t="str">
            <v>Rime</v>
          </cell>
          <cell r="C26" t="str">
            <v>Jean-Louis</v>
          </cell>
          <cell r="D26" t="str">
            <v>St-Maurice</v>
          </cell>
        </row>
        <row r="27">
          <cell r="A27">
            <v>50</v>
          </cell>
          <cell r="D27" t="str">
            <v>STALDENRIED - 1</v>
          </cell>
        </row>
        <row r="28">
          <cell r="A28">
            <v>51</v>
          </cell>
          <cell r="B28" t="str">
            <v>Furrer</v>
          </cell>
          <cell r="C28" t="str">
            <v>Marinus</v>
          </cell>
          <cell r="D28" t="str">
            <v>Staldenried 1</v>
          </cell>
        </row>
        <row r="29">
          <cell r="A29">
            <v>52</v>
          </cell>
          <cell r="B29" t="str">
            <v>Brigger</v>
          </cell>
          <cell r="C29" t="str">
            <v>Alex</v>
          </cell>
          <cell r="D29" t="str">
            <v>Staldenried 1</v>
          </cell>
        </row>
        <row r="30">
          <cell r="A30">
            <v>53</v>
          </cell>
          <cell r="B30" t="str">
            <v>Furrer</v>
          </cell>
          <cell r="C30" t="str">
            <v>Georg</v>
          </cell>
          <cell r="D30" t="str">
            <v>Staldenried 1</v>
          </cell>
        </row>
        <row r="31">
          <cell r="A31">
            <v>54</v>
          </cell>
          <cell r="B31" t="str">
            <v>Abgottspon</v>
          </cell>
          <cell r="C31" t="str">
            <v>Christian</v>
          </cell>
          <cell r="D31" t="str">
            <v>Staldenried 1</v>
          </cell>
        </row>
        <row r="32">
          <cell r="A32">
            <v>60</v>
          </cell>
          <cell r="D32" t="str">
            <v>STALDENRIED - 2</v>
          </cell>
        </row>
        <row r="33">
          <cell r="A33">
            <v>61</v>
          </cell>
          <cell r="B33" t="str">
            <v>Abgottspon</v>
          </cell>
          <cell r="C33" t="str">
            <v>Susan</v>
          </cell>
          <cell r="D33" t="str">
            <v>Staldenried 2</v>
          </cell>
        </row>
        <row r="34">
          <cell r="A34">
            <v>62</v>
          </cell>
          <cell r="B34" t="str">
            <v>Furrer</v>
          </cell>
          <cell r="C34" t="str">
            <v>Emeli</v>
          </cell>
          <cell r="D34" t="str">
            <v>Staldenried 2</v>
          </cell>
        </row>
        <row r="35">
          <cell r="A35">
            <v>63</v>
          </cell>
          <cell r="B35" t="str">
            <v>Abgottspon</v>
          </cell>
          <cell r="C35" t="str">
            <v>Paul</v>
          </cell>
          <cell r="D35" t="str">
            <v>Staldenried 2</v>
          </cell>
        </row>
        <row r="36">
          <cell r="A36">
            <v>64</v>
          </cell>
          <cell r="B36" t="str">
            <v>Abgottspon</v>
          </cell>
          <cell r="C36" t="str">
            <v>Ivo</v>
          </cell>
          <cell r="D36" t="str">
            <v>Staldenried 2</v>
          </cell>
        </row>
        <row r="37">
          <cell r="A37">
            <v>70</v>
          </cell>
          <cell r="D37" t="str">
            <v>VETROZ - 1</v>
          </cell>
        </row>
        <row r="38">
          <cell r="A38">
            <v>71</v>
          </cell>
          <cell r="B38" t="str">
            <v>Zufferey</v>
          </cell>
          <cell r="C38" t="str">
            <v>Christian</v>
          </cell>
          <cell r="D38" t="str">
            <v>Vétroz 1</v>
          </cell>
        </row>
        <row r="39">
          <cell r="A39">
            <v>72</v>
          </cell>
          <cell r="B39" t="str">
            <v>Bagnoud</v>
          </cell>
          <cell r="C39" t="str">
            <v>Roland</v>
          </cell>
          <cell r="D39" t="str">
            <v>Vétroz 1</v>
          </cell>
        </row>
        <row r="40">
          <cell r="A40">
            <v>73</v>
          </cell>
          <cell r="B40" t="str">
            <v>Pillet</v>
          </cell>
          <cell r="C40" t="str">
            <v>Olivier</v>
          </cell>
          <cell r="D40" t="str">
            <v>Vétroz 1</v>
          </cell>
        </row>
        <row r="41">
          <cell r="A41">
            <v>74</v>
          </cell>
          <cell r="B41" t="str">
            <v>Cottagnoud</v>
          </cell>
          <cell r="C41" t="str">
            <v>Olivier</v>
          </cell>
          <cell r="D41" t="str">
            <v>Vétroz 1</v>
          </cell>
        </row>
        <row r="42">
          <cell r="A42">
            <v>80</v>
          </cell>
          <cell r="D42" t="str">
            <v>VETROZ - 2</v>
          </cell>
        </row>
        <row r="43">
          <cell r="A43">
            <v>81</v>
          </cell>
          <cell r="B43" t="str">
            <v>Délitroz</v>
          </cell>
          <cell r="C43" t="str">
            <v>André</v>
          </cell>
          <cell r="D43" t="str">
            <v>Vétroz 2</v>
          </cell>
        </row>
        <row r="44">
          <cell r="A44">
            <v>82</v>
          </cell>
          <cell r="B44" t="str">
            <v>Délitroz</v>
          </cell>
          <cell r="C44" t="str">
            <v>Michel</v>
          </cell>
          <cell r="D44" t="str">
            <v>Vétroz 2</v>
          </cell>
        </row>
        <row r="45">
          <cell r="A45">
            <v>83</v>
          </cell>
          <cell r="B45" t="str">
            <v>Moren</v>
          </cell>
          <cell r="C45" t="str">
            <v>Gladius</v>
          </cell>
          <cell r="D45" t="str">
            <v>Vétroz 2</v>
          </cell>
        </row>
        <row r="46">
          <cell r="A46">
            <v>84</v>
          </cell>
          <cell r="B46" t="str">
            <v>Germanier</v>
          </cell>
          <cell r="C46" t="str">
            <v>Edward</v>
          </cell>
          <cell r="D46" t="str">
            <v>Vétroz 2</v>
          </cell>
        </row>
        <row r="47">
          <cell r="A47">
            <v>90</v>
          </cell>
          <cell r="D47" t="str">
            <v>VIEGE - 1</v>
          </cell>
        </row>
        <row r="48">
          <cell r="A48">
            <v>91</v>
          </cell>
          <cell r="B48" t="str">
            <v>Kalbermatter</v>
          </cell>
          <cell r="C48" t="str">
            <v>Martin</v>
          </cell>
          <cell r="D48" t="str">
            <v>Viège 1</v>
          </cell>
        </row>
        <row r="49">
          <cell r="A49">
            <v>92</v>
          </cell>
          <cell r="B49" t="str">
            <v>Ebener</v>
          </cell>
          <cell r="C49" t="str">
            <v>Pius</v>
          </cell>
          <cell r="D49" t="str">
            <v>Viège 1</v>
          </cell>
        </row>
        <row r="50">
          <cell r="A50">
            <v>93</v>
          </cell>
          <cell r="B50" t="str">
            <v>Salzgeber</v>
          </cell>
          <cell r="C50" t="str">
            <v>Erich</v>
          </cell>
          <cell r="D50" t="str">
            <v>Viège 1</v>
          </cell>
        </row>
        <row r="51">
          <cell r="A51">
            <v>94</v>
          </cell>
          <cell r="B51" t="str">
            <v>Henzen</v>
          </cell>
          <cell r="C51" t="str">
            <v>Alwin</v>
          </cell>
          <cell r="D51" t="str">
            <v>Viège 1</v>
          </cell>
        </row>
        <row r="52">
          <cell r="A52">
            <v>100</v>
          </cell>
        </row>
        <row r="53">
          <cell r="A53">
            <v>101</v>
          </cell>
        </row>
        <row r="54">
          <cell r="A54">
            <v>102</v>
          </cell>
        </row>
        <row r="55">
          <cell r="A55">
            <v>103</v>
          </cell>
        </row>
        <row r="56">
          <cell r="A56">
            <v>104</v>
          </cell>
        </row>
        <row r="57">
          <cell r="A57">
            <v>110</v>
          </cell>
        </row>
        <row r="58">
          <cell r="A58">
            <v>111</v>
          </cell>
        </row>
        <row r="59">
          <cell r="A59">
            <v>112</v>
          </cell>
        </row>
        <row r="60">
          <cell r="A60">
            <v>113</v>
          </cell>
        </row>
        <row r="61">
          <cell r="A61">
            <v>114</v>
          </cell>
        </row>
        <row r="62">
          <cell r="A62">
            <v>120</v>
          </cell>
        </row>
        <row r="63">
          <cell r="A63">
            <v>121</v>
          </cell>
        </row>
        <row r="64">
          <cell r="A64">
            <v>122</v>
          </cell>
        </row>
        <row r="65">
          <cell r="A65">
            <v>123</v>
          </cell>
        </row>
        <row r="66">
          <cell r="A66">
            <v>124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marès"/>
      <sheetName val="300  AL"/>
      <sheetName val="300 COU"/>
      <sheetName val="300 JUN"/>
      <sheetName val="300 REL"/>
      <sheetName val="300  STAND"/>
      <sheetName val="300  FASS"/>
      <sheetName val="50 PC Cou"/>
      <sheetName val="Finale PC Cou "/>
      <sheetName val="50 PC 3 Pos"/>
      <sheetName val="Finale PC 3P"/>
      <sheetName val="50 PL"/>
      <sheetName val="Finale PL 50"/>
      <sheetName val="50 PSPC"/>
      <sheetName val="25 PSGC"/>
      <sheetName val="25 ST"/>
      <sheetName val="25 PSPC"/>
      <sheetName val="25 PSPC J"/>
      <sheetName val="25 VO"/>
      <sheetName val="Finale vierge"/>
      <sheetName val="Finale - K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E50E-401B-4497-8FD3-C6184E0C5036}">
  <dimension ref="A2:H36"/>
  <sheetViews>
    <sheetView tabSelected="1" topLeftCell="A2" workbookViewId="0">
      <selection activeCell="A32" sqref="A32:H32"/>
    </sheetView>
  </sheetViews>
  <sheetFormatPr baseColWidth="10" defaultRowHeight="15" x14ac:dyDescent="0.25"/>
  <cols>
    <col min="1" max="3" width="11.42578125" style="66"/>
    <col min="4" max="4" width="13.42578125" style="66" customWidth="1"/>
    <col min="5" max="16384" width="11.42578125" style="66"/>
  </cols>
  <sheetData>
    <row r="2" spans="1:8" x14ac:dyDescent="0.25">
      <c r="A2" s="68"/>
      <c r="B2" s="68"/>
      <c r="C2" s="68"/>
      <c r="D2" s="68"/>
      <c r="E2" s="68"/>
      <c r="F2" s="68"/>
      <c r="G2" s="68"/>
      <c r="H2" s="68"/>
    </row>
    <row r="4" spans="1:8" ht="30" customHeight="1" x14ac:dyDescent="0.3">
      <c r="D4" s="69" t="s">
        <v>51</v>
      </c>
      <c r="E4" s="114" t="s">
        <v>50</v>
      </c>
      <c r="F4" s="114"/>
      <c r="G4" s="114"/>
      <c r="H4" s="114"/>
    </row>
    <row r="5" spans="1:8" ht="30" customHeight="1" x14ac:dyDescent="0.3">
      <c r="D5" s="69" t="s">
        <v>49</v>
      </c>
      <c r="E5" s="114" t="s">
        <v>9</v>
      </c>
      <c r="F5" s="114"/>
      <c r="G5" s="114"/>
      <c r="H5" s="114"/>
    </row>
    <row r="6" spans="1:8" ht="30" customHeight="1" x14ac:dyDescent="0.3">
      <c r="D6" s="69" t="s">
        <v>48</v>
      </c>
      <c r="E6" s="114" t="s">
        <v>47</v>
      </c>
      <c r="F6" s="114"/>
      <c r="G6" s="114"/>
      <c r="H6" s="114"/>
    </row>
    <row r="8" spans="1:8" x14ac:dyDescent="0.25">
      <c r="A8" s="68"/>
      <c r="B8" s="68"/>
      <c r="C8" s="68"/>
      <c r="D8" s="68"/>
      <c r="E8" s="68"/>
      <c r="F8" s="68"/>
      <c r="G8" s="68"/>
      <c r="H8" s="68"/>
    </row>
    <row r="12" spans="1:8" ht="46.5" x14ac:dyDescent="0.7">
      <c r="A12" s="115" t="s">
        <v>46</v>
      </c>
      <c r="B12" s="115"/>
      <c r="C12" s="115"/>
      <c r="D12" s="115"/>
      <c r="E12" s="115"/>
      <c r="F12" s="115"/>
      <c r="G12" s="115"/>
      <c r="H12" s="115"/>
    </row>
    <row r="13" spans="1:8" ht="46.5" x14ac:dyDescent="0.7">
      <c r="A13" s="115" t="s">
        <v>45</v>
      </c>
      <c r="B13" s="115"/>
      <c r="C13" s="115"/>
      <c r="D13" s="115"/>
      <c r="E13" s="115"/>
      <c r="F13" s="115"/>
      <c r="G13" s="115"/>
      <c r="H13" s="115"/>
    </row>
    <row r="14" spans="1:8" ht="46.5" x14ac:dyDescent="0.7">
      <c r="A14" s="115">
        <v>2021</v>
      </c>
      <c r="B14" s="115"/>
      <c r="C14" s="115"/>
      <c r="D14" s="115"/>
      <c r="E14" s="115"/>
      <c r="F14" s="115"/>
      <c r="G14" s="115"/>
      <c r="H14" s="115"/>
    </row>
    <row r="29" spans="1:8" ht="15.75" thickBot="1" x14ac:dyDescent="0.3">
      <c r="A29" s="67"/>
      <c r="B29" s="67"/>
      <c r="C29" s="67"/>
      <c r="D29" s="67"/>
      <c r="E29" s="67"/>
      <c r="F29" s="67"/>
      <c r="G29" s="67"/>
      <c r="H29" s="67"/>
    </row>
    <row r="31" spans="1:8" ht="31.5" x14ac:dyDescent="0.6">
      <c r="A31" s="111" t="s">
        <v>44</v>
      </c>
      <c r="B31" s="111"/>
      <c r="C31" s="111"/>
      <c r="D31" s="111"/>
      <c r="E31" s="111"/>
      <c r="F31" s="111"/>
      <c r="G31" s="111"/>
      <c r="H31" s="111"/>
    </row>
    <row r="32" spans="1:8" ht="31.5" x14ac:dyDescent="0.6">
      <c r="A32" s="111" t="s">
        <v>43</v>
      </c>
      <c r="B32" s="111"/>
      <c r="C32" s="111"/>
      <c r="D32" s="111"/>
      <c r="E32" s="111"/>
      <c r="F32" s="111"/>
      <c r="G32" s="111"/>
      <c r="H32" s="111"/>
    </row>
    <row r="33" spans="1:8" ht="15.75" thickBot="1" x14ac:dyDescent="0.3">
      <c r="A33" s="67"/>
      <c r="B33" s="67"/>
      <c r="C33" s="67"/>
      <c r="D33" s="67"/>
      <c r="E33" s="67"/>
      <c r="F33" s="67"/>
      <c r="G33" s="67"/>
      <c r="H33" s="67"/>
    </row>
    <row r="35" spans="1:8" ht="38.1" customHeight="1" x14ac:dyDescent="0.65">
      <c r="A35" s="112" t="s">
        <v>42</v>
      </c>
      <c r="B35" s="112"/>
      <c r="C35" s="112"/>
      <c r="D35" s="112"/>
      <c r="E35" s="112"/>
      <c r="F35" s="112"/>
      <c r="G35" s="112"/>
      <c r="H35" s="112"/>
    </row>
    <row r="36" spans="1:8" ht="18" x14ac:dyDescent="0.25">
      <c r="A36" s="113" t="s">
        <v>41</v>
      </c>
      <c r="B36" s="113"/>
      <c r="C36" s="113"/>
      <c r="D36" s="113"/>
      <c r="E36" s="113"/>
      <c r="F36" s="113"/>
      <c r="G36" s="113"/>
      <c r="H36" s="113"/>
    </row>
  </sheetData>
  <mergeCells count="10">
    <mergeCell ref="A31:H31"/>
    <mergeCell ref="A32:H32"/>
    <mergeCell ref="A35:H35"/>
    <mergeCell ref="A36:H36"/>
    <mergeCell ref="E4:H4"/>
    <mergeCell ref="E5:H5"/>
    <mergeCell ref="E6:H6"/>
    <mergeCell ref="A12:H12"/>
    <mergeCell ref="A13:H13"/>
    <mergeCell ref="A14:H14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D8A51-C4B0-4BF3-82B9-85CE146C94C4}">
  <dimension ref="A1:Q26"/>
  <sheetViews>
    <sheetView topLeftCell="A2" zoomScaleNormal="100" workbookViewId="0">
      <selection activeCell="F27" sqref="F27"/>
    </sheetView>
  </sheetViews>
  <sheetFormatPr baseColWidth="10" defaultColWidth="11.42578125" defaultRowHeight="23.25" customHeight="1" x14ac:dyDescent="0.2"/>
  <cols>
    <col min="1" max="1" width="5.42578125" style="11" customWidth="1"/>
    <col min="2" max="2" width="24.85546875" style="10" customWidth="1"/>
    <col min="3" max="3" width="13.7109375" style="10" customWidth="1"/>
    <col min="4" max="4" width="1.28515625" style="12" hidden="1" customWidth="1"/>
    <col min="5" max="10" width="10.7109375" style="12" customWidth="1"/>
    <col min="11" max="11" width="12.7109375" style="13" customWidth="1"/>
    <col min="12" max="12" width="7.42578125" style="13" hidden="1" customWidth="1"/>
    <col min="13" max="13" width="6.7109375" style="12" hidden="1" customWidth="1"/>
    <col min="14" max="14" width="6.7109375" style="10" hidden="1" customWidth="1"/>
    <col min="15" max="16" width="0" style="10" hidden="1" customWidth="1"/>
    <col min="17" max="16384" width="11.42578125" style="10"/>
  </cols>
  <sheetData>
    <row r="1" spans="1:17" ht="23.25" customHeight="1" x14ac:dyDescent="0.3">
      <c r="A1" s="119"/>
      <c r="B1" s="122" t="s">
        <v>6</v>
      </c>
      <c r="C1" s="123"/>
      <c r="D1" s="124" t="s">
        <v>7</v>
      </c>
      <c r="E1" s="125"/>
      <c r="F1" s="125"/>
      <c r="G1" s="125"/>
      <c r="H1" s="125"/>
      <c r="I1" s="125"/>
      <c r="J1" s="125"/>
      <c r="K1" s="125"/>
      <c r="L1" s="125"/>
      <c r="M1" s="126"/>
    </row>
    <row r="2" spans="1:17" ht="23.25" customHeight="1" x14ac:dyDescent="0.3">
      <c r="A2" s="120"/>
      <c r="B2" s="122" t="s">
        <v>8</v>
      </c>
      <c r="C2" s="123"/>
      <c r="D2" s="124" t="s">
        <v>9</v>
      </c>
      <c r="E2" s="125"/>
      <c r="F2" s="125"/>
      <c r="G2" s="125"/>
      <c r="H2" s="125"/>
      <c r="I2" s="125"/>
      <c r="J2" s="125"/>
      <c r="K2" s="125"/>
      <c r="L2" s="125"/>
      <c r="M2" s="126"/>
    </row>
    <row r="3" spans="1:17" ht="23.25" customHeight="1" x14ac:dyDescent="0.3">
      <c r="A3" s="121"/>
      <c r="B3" s="122" t="s">
        <v>10</v>
      </c>
      <c r="C3" s="123"/>
      <c r="D3" s="127" t="s">
        <v>12</v>
      </c>
      <c r="E3" s="128"/>
      <c r="F3" s="128"/>
      <c r="G3" s="128"/>
      <c r="H3" s="128"/>
      <c r="I3" s="128"/>
      <c r="J3" s="128"/>
      <c r="K3" s="128"/>
      <c r="L3" s="128"/>
      <c r="M3" s="129"/>
    </row>
    <row r="5" spans="1:17" ht="23.25" hidden="1" customHeight="1" x14ac:dyDescent="0.2"/>
    <row r="6" spans="1:17" ht="23.25" customHeight="1" x14ac:dyDescent="0.2">
      <c r="A6" s="116" t="s">
        <v>38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7" ht="23.25" customHeight="1" x14ac:dyDescent="0.2">
      <c r="A7" s="116" t="s">
        <v>33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9" spans="1:17" ht="23.25" customHeight="1" x14ac:dyDescent="0.2">
      <c r="A9" s="34" t="s">
        <v>14</v>
      </c>
      <c r="E9" s="117" t="s">
        <v>34</v>
      </c>
      <c r="F9" s="117"/>
      <c r="G9" s="117"/>
      <c r="K9" s="32" t="s">
        <v>15</v>
      </c>
      <c r="M9" s="32" t="s">
        <v>15</v>
      </c>
    </row>
    <row r="10" spans="1:17" s="1" customFormat="1" ht="28.5" customHeight="1" x14ac:dyDescent="0.2">
      <c r="A10" s="55" t="s">
        <v>4</v>
      </c>
      <c r="B10" s="2"/>
      <c r="C10" s="2"/>
      <c r="D10" s="3"/>
      <c r="E10" s="118" t="s">
        <v>35</v>
      </c>
      <c r="F10" s="118"/>
      <c r="G10" s="118"/>
      <c r="H10" s="3"/>
      <c r="I10" s="3"/>
      <c r="K10" s="54" t="s">
        <v>40</v>
      </c>
      <c r="L10" s="19"/>
      <c r="M10" s="27" t="s">
        <v>4</v>
      </c>
    </row>
    <row r="11" spans="1:17" s="9" customFormat="1" ht="20.100000000000001" customHeight="1" x14ac:dyDescent="0.2">
      <c r="A11" s="4"/>
      <c r="B11" s="5"/>
      <c r="C11" s="6"/>
      <c r="D11" s="7"/>
      <c r="E11" s="8"/>
      <c r="F11" s="8"/>
      <c r="G11" s="8"/>
      <c r="H11" s="8"/>
      <c r="I11" s="8"/>
      <c r="J11" s="26"/>
      <c r="K11" s="26"/>
      <c r="L11" s="26"/>
      <c r="M11" s="53"/>
    </row>
    <row r="12" spans="1:17" s="9" customFormat="1" ht="28.5" hidden="1" customHeight="1" x14ac:dyDescent="0.2">
      <c r="A12" s="4"/>
      <c r="B12" s="5"/>
      <c r="C12" s="6"/>
      <c r="D12" s="7"/>
      <c r="E12" s="8"/>
      <c r="F12" s="8"/>
      <c r="G12" s="8"/>
      <c r="H12" s="8"/>
      <c r="I12" s="8"/>
      <c r="J12" s="26"/>
      <c r="K12" s="26"/>
      <c r="L12" s="26"/>
      <c r="M12" s="53"/>
    </row>
    <row r="13" spans="1:17" s="29" customFormat="1" ht="30.2" customHeight="1" x14ac:dyDescent="0.2">
      <c r="A13" s="61" t="s">
        <v>11</v>
      </c>
      <c r="B13" s="62" t="s">
        <v>3</v>
      </c>
      <c r="C13" s="62" t="s">
        <v>5</v>
      </c>
      <c r="D13" s="63"/>
      <c r="E13" s="64" t="s">
        <v>21</v>
      </c>
      <c r="F13" s="64" t="s">
        <v>22</v>
      </c>
      <c r="G13" s="64" t="s">
        <v>23</v>
      </c>
      <c r="H13" s="64" t="s">
        <v>24</v>
      </c>
      <c r="I13" s="64" t="s">
        <v>25</v>
      </c>
      <c r="J13" s="64" t="s">
        <v>26</v>
      </c>
      <c r="K13" s="65" t="s">
        <v>32</v>
      </c>
      <c r="L13" s="28" t="s">
        <v>31</v>
      </c>
      <c r="M13" s="43" t="s">
        <v>31</v>
      </c>
      <c r="N13" s="42" t="s">
        <v>18</v>
      </c>
      <c r="O13" s="44" t="s">
        <v>19</v>
      </c>
      <c r="P13" s="44" t="s">
        <v>20</v>
      </c>
      <c r="Q13" s="44"/>
    </row>
    <row r="14" spans="1:17" ht="24" customHeight="1" x14ac:dyDescent="0.2">
      <c r="A14" s="56" t="s">
        <v>21</v>
      </c>
      <c r="B14" s="93" t="s">
        <v>56</v>
      </c>
      <c r="C14" s="92" t="s">
        <v>68</v>
      </c>
      <c r="D14" s="58"/>
      <c r="E14" s="94">
        <v>102.8</v>
      </c>
      <c r="F14" s="94">
        <v>104.8</v>
      </c>
      <c r="G14" s="94">
        <v>103.7</v>
      </c>
      <c r="H14" s="94">
        <v>104.5</v>
      </c>
      <c r="I14" s="94">
        <v>103.5</v>
      </c>
      <c r="J14" s="94">
        <v>105.6</v>
      </c>
      <c r="K14" s="95">
        <f t="shared" ref="K14:K25" si="0">SUM(E14:J14)</f>
        <v>624.9</v>
      </c>
      <c r="L14" s="38" t="s">
        <v>31</v>
      </c>
      <c r="M14" s="36" t="s">
        <v>31</v>
      </c>
      <c r="N14" s="41">
        <v>4</v>
      </c>
      <c r="O14" s="45">
        <v>30</v>
      </c>
      <c r="P14" s="12"/>
    </row>
    <row r="15" spans="1:17" ht="24" customHeight="1" x14ac:dyDescent="0.2">
      <c r="A15" s="56" t="s">
        <v>22</v>
      </c>
      <c r="B15" s="92" t="s">
        <v>55</v>
      </c>
      <c r="C15" s="92" t="s">
        <v>67</v>
      </c>
      <c r="D15" s="58"/>
      <c r="E15" s="94">
        <v>104.7</v>
      </c>
      <c r="F15" s="94">
        <v>103.6</v>
      </c>
      <c r="G15" s="94">
        <v>104.4</v>
      </c>
      <c r="H15" s="94">
        <v>103.7</v>
      </c>
      <c r="I15" s="94">
        <v>104.5</v>
      </c>
      <c r="J15" s="94">
        <v>104</v>
      </c>
      <c r="K15" s="95">
        <f t="shared" si="0"/>
        <v>624.90000000000009</v>
      </c>
      <c r="L15" s="38" t="s">
        <v>31</v>
      </c>
      <c r="M15" s="36" t="s">
        <v>31</v>
      </c>
      <c r="N15" s="41">
        <v>5</v>
      </c>
      <c r="O15" s="45">
        <v>26</v>
      </c>
      <c r="P15" s="47"/>
      <c r="Q15" s="39" t="s">
        <v>31</v>
      </c>
    </row>
    <row r="16" spans="1:17" ht="24" customHeight="1" x14ac:dyDescent="0.2">
      <c r="A16" s="56" t="s">
        <v>23</v>
      </c>
      <c r="B16" s="92" t="s">
        <v>57</v>
      </c>
      <c r="C16" s="92" t="s">
        <v>69</v>
      </c>
      <c r="D16" s="58"/>
      <c r="E16" s="94">
        <v>102.2</v>
      </c>
      <c r="F16" s="94">
        <v>106.7</v>
      </c>
      <c r="G16" s="94">
        <v>103.1</v>
      </c>
      <c r="H16" s="94">
        <v>103.2</v>
      </c>
      <c r="I16" s="94">
        <v>104.9</v>
      </c>
      <c r="J16" s="94">
        <v>103.3</v>
      </c>
      <c r="K16" s="95">
        <f t="shared" si="0"/>
        <v>623.4</v>
      </c>
      <c r="L16" s="38" t="s">
        <v>31</v>
      </c>
      <c r="M16" s="36" t="s">
        <v>31</v>
      </c>
      <c r="N16" s="41">
        <v>10</v>
      </c>
      <c r="O16" s="45">
        <v>21</v>
      </c>
      <c r="P16" s="47"/>
      <c r="Q16" s="39"/>
    </row>
    <row r="17" spans="1:17" ht="24" customHeight="1" x14ac:dyDescent="0.2">
      <c r="A17" s="56" t="s">
        <v>24</v>
      </c>
      <c r="B17" s="92" t="s">
        <v>58</v>
      </c>
      <c r="C17" s="92" t="s">
        <v>70</v>
      </c>
      <c r="D17" s="58"/>
      <c r="E17" s="94">
        <v>103</v>
      </c>
      <c r="F17" s="94">
        <v>105</v>
      </c>
      <c r="G17" s="94">
        <v>102.8</v>
      </c>
      <c r="H17" s="94">
        <v>104.3</v>
      </c>
      <c r="I17" s="94">
        <v>103.3</v>
      </c>
      <c r="J17" s="94">
        <v>102.8</v>
      </c>
      <c r="K17" s="95">
        <f t="shared" si="0"/>
        <v>621.19999999999993</v>
      </c>
      <c r="L17" s="38" t="s">
        <v>31</v>
      </c>
      <c r="M17" s="36" t="s">
        <v>31</v>
      </c>
      <c r="N17" s="41">
        <v>11</v>
      </c>
      <c r="O17" s="46">
        <v>31</v>
      </c>
      <c r="P17" s="47"/>
      <c r="Q17" s="39"/>
    </row>
    <row r="18" spans="1:17" ht="24" customHeight="1" x14ac:dyDescent="0.2">
      <c r="A18" s="56" t="s">
        <v>25</v>
      </c>
      <c r="B18" s="92" t="s">
        <v>59</v>
      </c>
      <c r="C18" s="92" t="s">
        <v>68</v>
      </c>
      <c r="D18" s="58"/>
      <c r="E18" s="94">
        <v>102.9</v>
      </c>
      <c r="F18" s="94">
        <v>101.9</v>
      </c>
      <c r="G18" s="94">
        <v>100.6</v>
      </c>
      <c r="H18" s="94">
        <v>104.1</v>
      </c>
      <c r="I18" s="94">
        <v>105.7</v>
      </c>
      <c r="J18" s="94">
        <v>102.3</v>
      </c>
      <c r="K18" s="95">
        <f t="shared" si="0"/>
        <v>617.5</v>
      </c>
      <c r="L18" s="38" t="s">
        <v>31</v>
      </c>
      <c r="M18" s="36" t="s">
        <v>31</v>
      </c>
      <c r="N18" s="41">
        <v>8</v>
      </c>
      <c r="O18" s="45">
        <v>33</v>
      </c>
      <c r="P18" s="47"/>
      <c r="Q18" s="39"/>
    </row>
    <row r="19" spans="1:17" ht="24" customHeight="1" x14ac:dyDescent="0.2">
      <c r="A19" s="56" t="s">
        <v>26</v>
      </c>
      <c r="B19" s="92" t="s">
        <v>64</v>
      </c>
      <c r="C19" s="92" t="s">
        <v>72</v>
      </c>
      <c r="D19" s="58"/>
      <c r="E19" s="94">
        <v>101.1</v>
      </c>
      <c r="F19" s="94">
        <v>98.5</v>
      </c>
      <c r="G19" s="94">
        <v>104.3</v>
      </c>
      <c r="H19" s="94">
        <v>100.3</v>
      </c>
      <c r="I19" s="94">
        <v>104.7</v>
      </c>
      <c r="J19" s="94">
        <v>101.3</v>
      </c>
      <c r="K19" s="95">
        <f t="shared" si="0"/>
        <v>610.19999999999993</v>
      </c>
      <c r="L19" s="38" t="s">
        <v>31</v>
      </c>
      <c r="M19" s="36" t="s">
        <v>31</v>
      </c>
      <c r="N19" s="41">
        <v>6</v>
      </c>
      <c r="O19" s="45">
        <v>41</v>
      </c>
      <c r="P19" s="12"/>
    </row>
    <row r="20" spans="1:17" ht="24" customHeight="1" x14ac:dyDescent="0.2">
      <c r="A20" s="56" t="s">
        <v>27</v>
      </c>
      <c r="B20" s="92" t="s">
        <v>65</v>
      </c>
      <c r="C20" s="92" t="s">
        <v>70</v>
      </c>
      <c r="D20" s="58"/>
      <c r="E20" s="94">
        <v>104.4</v>
      </c>
      <c r="F20" s="94">
        <v>100.8</v>
      </c>
      <c r="G20" s="94">
        <v>101.8</v>
      </c>
      <c r="H20" s="94">
        <v>100.2</v>
      </c>
      <c r="I20" s="94">
        <v>101</v>
      </c>
      <c r="J20" s="94">
        <v>100.5</v>
      </c>
      <c r="K20" s="95">
        <f t="shared" si="0"/>
        <v>608.70000000000005</v>
      </c>
      <c r="L20" s="38" t="s">
        <v>31</v>
      </c>
      <c r="M20" s="36" t="s">
        <v>31</v>
      </c>
      <c r="N20" s="48"/>
    </row>
    <row r="21" spans="1:17" ht="24" customHeight="1" x14ac:dyDescent="0.2">
      <c r="A21" s="56" t="s">
        <v>28</v>
      </c>
      <c r="B21" s="93" t="s">
        <v>60</v>
      </c>
      <c r="C21" s="92" t="s">
        <v>71</v>
      </c>
      <c r="D21" s="58"/>
      <c r="E21" s="94">
        <v>100</v>
      </c>
      <c r="F21" s="94">
        <v>101.6</v>
      </c>
      <c r="G21" s="94">
        <v>102.1</v>
      </c>
      <c r="H21" s="94">
        <v>99</v>
      </c>
      <c r="I21" s="94">
        <v>102.4</v>
      </c>
      <c r="J21" s="94">
        <v>99</v>
      </c>
      <c r="K21" s="95">
        <f t="shared" si="0"/>
        <v>604.1</v>
      </c>
      <c r="L21" s="38" t="s">
        <v>31</v>
      </c>
      <c r="M21" s="36" t="s">
        <v>31</v>
      </c>
      <c r="N21" s="41">
        <v>2</v>
      </c>
      <c r="O21" s="45">
        <v>32</v>
      </c>
      <c r="P21" s="47"/>
    </row>
    <row r="22" spans="1:17" s="30" customFormat="1" ht="24" customHeight="1" x14ac:dyDescent="0.2">
      <c r="A22" s="56" t="s">
        <v>29</v>
      </c>
      <c r="B22" s="92" t="s">
        <v>61</v>
      </c>
      <c r="C22" s="92" t="s">
        <v>72</v>
      </c>
      <c r="D22" s="58"/>
      <c r="E22" s="94">
        <v>100.2</v>
      </c>
      <c r="F22" s="94">
        <v>101.3</v>
      </c>
      <c r="G22" s="94">
        <v>99.4</v>
      </c>
      <c r="H22" s="94">
        <v>102</v>
      </c>
      <c r="I22" s="94">
        <v>99.8</v>
      </c>
      <c r="J22" s="94">
        <v>101.1</v>
      </c>
      <c r="K22" s="95">
        <f t="shared" si="0"/>
        <v>603.79999999999995</v>
      </c>
      <c r="L22" s="38" t="s">
        <v>31</v>
      </c>
      <c r="M22" s="36" t="s">
        <v>31</v>
      </c>
      <c r="N22" s="41">
        <v>9</v>
      </c>
      <c r="O22" s="45">
        <v>27</v>
      </c>
      <c r="P22" s="47"/>
      <c r="Q22" s="39"/>
    </row>
    <row r="23" spans="1:17" customFormat="1" ht="24" customHeight="1" x14ac:dyDescent="0.2">
      <c r="A23" s="56" t="s">
        <v>30</v>
      </c>
      <c r="B23" s="92" t="s">
        <v>62</v>
      </c>
      <c r="C23" s="92" t="s">
        <v>71</v>
      </c>
      <c r="D23" s="58"/>
      <c r="E23" s="94">
        <v>97</v>
      </c>
      <c r="F23" s="94">
        <v>103.3</v>
      </c>
      <c r="G23" s="94">
        <v>100.8</v>
      </c>
      <c r="H23" s="94">
        <v>100.5</v>
      </c>
      <c r="I23" s="94">
        <v>99.3</v>
      </c>
      <c r="J23" s="94">
        <v>100.1</v>
      </c>
      <c r="K23" s="95">
        <f t="shared" si="0"/>
        <v>601</v>
      </c>
      <c r="L23" s="50" t="s">
        <v>31</v>
      </c>
      <c r="M23" s="36" t="s">
        <v>31</v>
      </c>
      <c r="N23" s="49">
        <v>3</v>
      </c>
      <c r="O23" s="46">
        <v>40</v>
      </c>
      <c r="P23" s="12"/>
      <c r="Q23" s="39"/>
    </row>
    <row r="24" spans="1:17" ht="24" customHeight="1" x14ac:dyDescent="0.2">
      <c r="A24" s="56" t="s">
        <v>36</v>
      </c>
      <c r="B24" s="92" t="s">
        <v>63</v>
      </c>
      <c r="C24" s="92" t="s">
        <v>69</v>
      </c>
      <c r="D24" s="58"/>
      <c r="E24" s="94">
        <v>99.5</v>
      </c>
      <c r="F24" s="94">
        <v>99.1</v>
      </c>
      <c r="G24" s="94">
        <v>99.5</v>
      </c>
      <c r="H24" s="94">
        <v>100.9</v>
      </c>
      <c r="I24" s="94">
        <v>97.1</v>
      </c>
      <c r="J24" s="94">
        <v>101.1</v>
      </c>
      <c r="K24" s="95">
        <f t="shared" si="0"/>
        <v>597.20000000000005</v>
      </c>
      <c r="L24" s="52" t="s">
        <v>31</v>
      </c>
      <c r="M24" s="36" t="s">
        <v>31</v>
      </c>
      <c r="N24" s="31"/>
      <c r="O24"/>
      <c r="P24" s="37"/>
      <c r="Q24" s="37"/>
    </row>
    <row r="25" spans="1:17" ht="24" customHeight="1" x14ac:dyDescent="0.2">
      <c r="A25" s="56" t="s">
        <v>37</v>
      </c>
      <c r="B25" s="96" t="s">
        <v>66</v>
      </c>
      <c r="C25" s="57" t="s">
        <v>69</v>
      </c>
      <c r="D25" s="58"/>
      <c r="E25" s="94">
        <v>96.7</v>
      </c>
      <c r="F25" s="94">
        <v>93.7</v>
      </c>
      <c r="G25" s="94">
        <v>96.9</v>
      </c>
      <c r="H25" s="94">
        <v>91.7</v>
      </c>
      <c r="I25" s="94">
        <v>102.7</v>
      </c>
      <c r="J25" s="94">
        <v>99.5</v>
      </c>
      <c r="K25" s="95">
        <f t="shared" si="0"/>
        <v>581.20000000000005</v>
      </c>
      <c r="L25" s="50" t="s">
        <v>31</v>
      </c>
      <c r="M25" s="36" t="s">
        <v>31</v>
      </c>
    </row>
    <row r="26" spans="1:17" ht="23.25" hidden="1" customHeight="1" x14ac:dyDescent="0.2">
      <c r="E26" s="12" t="s">
        <v>31</v>
      </c>
      <c r="M26" s="12" t="s">
        <v>31</v>
      </c>
    </row>
  </sheetData>
  <sortState xmlns:xlrd2="http://schemas.microsoft.com/office/spreadsheetml/2017/richdata2" ref="B14:K15">
    <sortCondition descending="1" ref="J14:J15"/>
  </sortState>
  <mergeCells count="11">
    <mergeCell ref="A6:M6"/>
    <mergeCell ref="A7:M7"/>
    <mergeCell ref="E9:G9"/>
    <mergeCell ref="E10:G10"/>
    <mergeCell ref="A1:A3"/>
    <mergeCell ref="B1:C1"/>
    <mergeCell ref="D1:M1"/>
    <mergeCell ref="B2:C2"/>
    <mergeCell ref="D2:M2"/>
    <mergeCell ref="B3:C3"/>
    <mergeCell ref="D3:M3"/>
  </mergeCells>
  <printOptions horizontalCentered="1"/>
  <pageMargins left="0.23622047244094491" right="0.23622047244094491" top="0.19685039370078741" bottom="0.19685039370078741" header="0.11811023622047245" footer="0.11811023622047245"/>
  <pageSetup paperSize="9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837E-F238-451E-92B9-997221721B1F}">
  <dimension ref="A1:Q26"/>
  <sheetViews>
    <sheetView topLeftCell="A8" zoomScaleNormal="100" workbookViewId="0">
      <selection activeCell="B23" sqref="B23"/>
    </sheetView>
  </sheetViews>
  <sheetFormatPr baseColWidth="10" defaultColWidth="11.42578125" defaultRowHeight="23.25" customHeight="1" x14ac:dyDescent="0.2"/>
  <cols>
    <col min="1" max="1" width="5.42578125" style="11" customWidth="1"/>
    <col min="2" max="2" width="24.85546875" style="10" customWidth="1"/>
    <col min="3" max="3" width="13.7109375" style="10" customWidth="1"/>
    <col min="4" max="4" width="1.28515625" style="12" hidden="1" customWidth="1"/>
    <col min="5" max="10" width="10.7109375" style="12" customWidth="1"/>
    <col min="11" max="11" width="12.7109375" style="13" customWidth="1"/>
    <col min="12" max="12" width="7.42578125" style="13" hidden="1" customWidth="1"/>
    <col min="13" max="13" width="6.7109375" style="12" hidden="1" customWidth="1"/>
    <col min="14" max="14" width="6.7109375" style="10" hidden="1" customWidth="1"/>
    <col min="15" max="16" width="0" style="10" hidden="1" customWidth="1"/>
    <col min="17" max="16384" width="11.42578125" style="10"/>
  </cols>
  <sheetData>
    <row r="1" spans="1:17" ht="23.25" customHeight="1" x14ac:dyDescent="0.3">
      <c r="A1" s="119"/>
      <c r="B1" s="122" t="s">
        <v>6</v>
      </c>
      <c r="C1" s="123"/>
      <c r="D1" s="124" t="s">
        <v>7</v>
      </c>
      <c r="E1" s="125"/>
      <c r="F1" s="125"/>
      <c r="G1" s="125"/>
      <c r="H1" s="125"/>
      <c r="I1" s="125"/>
      <c r="J1" s="125"/>
      <c r="K1" s="125"/>
      <c r="L1" s="125"/>
      <c r="M1" s="126"/>
    </row>
    <row r="2" spans="1:17" ht="23.25" customHeight="1" x14ac:dyDescent="0.3">
      <c r="A2" s="120"/>
      <c r="B2" s="122" t="s">
        <v>8</v>
      </c>
      <c r="C2" s="123"/>
      <c r="D2" s="124" t="s">
        <v>9</v>
      </c>
      <c r="E2" s="125"/>
      <c r="F2" s="125"/>
      <c r="G2" s="125"/>
      <c r="H2" s="125"/>
      <c r="I2" s="125"/>
      <c r="J2" s="125"/>
      <c r="K2" s="125"/>
      <c r="L2" s="125"/>
      <c r="M2" s="126"/>
    </row>
    <row r="3" spans="1:17" ht="23.25" customHeight="1" x14ac:dyDescent="0.3">
      <c r="A3" s="121"/>
      <c r="B3" s="122" t="s">
        <v>10</v>
      </c>
      <c r="C3" s="123"/>
      <c r="D3" s="127" t="s">
        <v>12</v>
      </c>
      <c r="E3" s="128"/>
      <c r="F3" s="128"/>
      <c r="G3" s="128"/>
      <c r="H3" s="128"/>
      <c r="I3" s="128"/>
      <c r="J3" s="128"/>
      <c r="K3" s="128"/>
      <c r="L3" s="128"/>
      <c r="M3" s="129"/>
    </row>
    <row r="5" spans="1:17" ht="23.25" hidden="1" customHeight="1" x14ac:dyDescent="0.2"/>
    <row r="6" spans="1:17" ht="23.25" customHeight="1" x14ac:dyDescent="0.2">
      <c r="A6" s="116" t="s">
        <v>38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7" ht="23.25" customHeight="1" x14ac:dyDescent="0.2">
      <c r="A7" s="116" t="s">
        <v>33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9" spans="1:17" ht="23.25" customHeight="1" x14ac:dyDescent="0.2">
      <c r="A9" s="34" t="s">
        <v>14</v>
      </c>
      <c r="E9" s="117" t="s">
        <v>34</v>
      </c>
      <c r="F9" s="117"/>
      <c r="G9" s="117"/>
      <c r="K9" s="32" t="s">
        <v>15</v>
      </c>
      <c r="M9" s="32" t="s">
        <v>15</v>
      </c>
    </row>
    <row r="10" spans="1:17" s="1" customFormat="1" ht="28.5" customHeight="1" x14ac:dyDescent="0.2">
      <c r="A10" s="55" t="s">
        <v>13</v>
      </c>
      <c r="B10" s="2"/>
      <c r="C10" s="2"/>
      <c r="D10" s="3"/>
      <c r="E10" s="118" t="s">
        <v>35</v>
      </c>
      <c r="F10" s="118"/>
      <c r="G10" s="118"/>
      <c r="H10" s="3"/>
      <c r="I10" s="3"/>
      <c r="K10" s="54" t="s">
        <v>39</v>
      </c>
      <c r="L10" s="19"/>
      <c r="M10" s="27" t="s">
        <v>4</v>
      </c>
    </row>
    <row r="11" spans="1:17" s="9" customFormat="1" ht="20.100000000000001" customHeight="1" x14ac:dyDescent="0.2">
      <c r="A11" s="4"/>
      <c r="B11" s="5"/>
      <c r="C11" s="6"/>
      <c r="D11" s="7"/>
      <c r="E11" s="8"/>
      <c r="F11" s="8"/>
      <c r="G11" s="8"/>
      <c r="H11" s="8"/>
      <c r="I11" s="8"/>
      <c r="J11" s="26"/>
      <c r="K11" s="26"/>
      <c r="L11" s="26"/>
      <c r="M11" s="53"/>
    </row>
    <row r="12" spans="1:17" s="9" customFormat="1" ht="28.5" hidden="1" customHeight="1" x14ac:dyDescent="0.2">
      <c r="A12" s="4"/>
      <c r="B12" s="5"/>
      <c r="C12" s="6"/>
      <c r="D12" s="7"/>
      <c r="E12" s="8"/>
      <c r="F12" s="8"/>
      <c r="G12" s="8"/>
      <c r="H12" s="8"/>
      <c r="I12" s="8"/>
      <c r="J12" s="26"/>
      <c r="K12" s="26"/>
      <c r="L12" s="26"/>
      <c r="M12" s="53"/>
    </row>
    <row r="13" spans="1:17" s="29" customFormat="1" ht="30.2" customHeight="1" x14ac:dyDescent="0.2">
      <c r="A13" s="61" t="s">
        <v>11</v>
      </c>
      <c r="B13" s="62" t="s">
        <v>3</v>
      </c>
      <c r="C13" s="62" t="s">
        <v>5</v>
      </c>
      <c r="D13" s="63"/>
      <c r="E13" s="64" t="s">
        <v>21</v>
      </c>
      <c r="F13" s="64" t="s">
        <v>22</v>
      </c>
      <c r="G13" s="64" t="s">
        <v>23</v>
      </c>
      <c r="H13" s="64" t="s">
        <v>24</v>
      </c>
      <c r="I13" s="64" t="s">
        <v>25</v>
      </c>
      <c r="J13" s="64" t="s">
        <v>26</v>
      </c>
      <c r="K13" s="65" t="s">
        <v>32</v>
      </c>
      <c r="L13" s="28" t="s">
        <v>31</v>
      </c>
      <c r="M13" s="43" t="s">
        <v>31</v>
      </c>
      <c r="N13" s="42" t="s">
        <v>18</v>
      </c>
      <c r="O13" s="44" t="s">
        <v>19</v>
      </c>
      <c r="P13" s="44" t="s">
        <v>20</v>
      </c>
      <c r="Q13" s="44"/>
    </row>
    <row r="14" spans="1:17" ht="24" customHeight="1" x14ac:dyDescent="0.2">
      <c r="A14" s="56" t="s">
        <v>21</v>
      </c>
      <c r="B14" s="96" t="s">
        <v>78</v>
      </c>
      <c r="C14" s="96" t="s">
        <v>70</v>
      </c>
      <c r="D14" s="98"/>
      <c r="E14" s="99">
        <v>103.2</v>
      </c>
      <c r="F14" s="100">
        <v>101.9</v>
      </c>
      <c r="G14" s="100">
        <v>101.2</v>
      </c>
      <c r="H14" s="100">
        <v>101.2</v>
      </c>
      <c r="I14" s="100">
        <v>101.8</v>
      </c>
      <c r="J14" s="100">
        <v>101.5</v>
      </c>
      <c r="K14" s="59">
        <f t="shared" ref="K14:K23" si="0">SUM(E14:J14)</f>
        <v>610.79999999999995</v>
      </c>
      <c r="L14" s="38" t="s">
        <v>31</v>
      </c>
      <c r="M14" s="36" t="s">
        <v>31</v>
      </c>
      <c r="N14" s="41">
        <v>4</v>
      </c>
      <c r="O14" s="45">
        <v>30</v>
      </c>
      <c r="P14" s="12"/>
    </row>
    <row r="15" spans="1:17" ht="24" customHeight="1" x14ac:dyDescent="0.2">
      <c r="A15" s="56" t="s">
        <v>22</v>
      </c>
      <c r="B15" s="96" t="s">
        <v>79</v>
      </c>
      <c r="C15" s="96" t="s">
        <v>70</v>
      </c>
      <c r="D15" s="98"/>
      <c r="E15" s="100">
        <v>102</v>
      </c>
      <c r="F15" s="100">
        <v>100.4</v>
      </c>
      <c r="G15" s="100">
        <v>104.4</v>
      </c>
      <c r="H15" s="100">
        <v>102.9</v>
      </c>
      <c r="I15" s="100">
        <v>100.1</v>
      </c>
      <c r="J15" s="100">
        <v>100.7</v>
      </c>
      <c r="K15" s="59">
        <f t="shared" si="0"/>
        <v>610.50000000000011</v>
      </c>
      <c r="L15" s="38" t="s">
        <v>31</v>
      </c>
      <c r="M15" s="36" t="s">
        <v>31</v>
      </c>
      <c r="N15" s="41">
        <v>5</v>
      </c>
      <c r="O15" s="45">
        <v>26</v>
      </c>
      <c r="P15" s="47"/>
      <c r="Q15" s="39" t="s">
        <v>31</v>
      </c>
    </row>
    <row r="16" spans="1:17" ht="24" customHeight="1" x14ac:dyDescent="0.2">
      <c r="A16" s="56" t="s">
        <v>23</v>
      </c>
      <c r="B16" s="96" t="s">
        <v>81</v>
      </c>
      <c r="C16" s="96" t="s">
        <v>83</v>
      </c>
      <c r="D16" s="98"/>
      <c r="E16" s="99">
        <v>100.9</v>
      </c>
      <c r="F16" s="99">
        <v>101.1</v>
      </c>
      <c r="G16" s="99">
        <v>103.1</v>
      </c>
      <c r="H16" s="99">
        <v>100.2</v>
      </c>
      <c r="I16" s="99">
        <v>101.8</v>
      </c>
      <c r="J16" s="99">
        <v>101.4</v>
      </c>
      <c r="K16" s="59">
        <f t="shared" si="0"/>
        <v>608.5</v>
      </c>
      <c r="L16" s="38" t="s">
        <v>31</v>
      </c>
      <c r="M16" s="36" t="s">
        <v>31</v>
      </c>
      <c r="N16" s="41">
        <v>10</v>
      </c>
      <c r="O16" s="45">
        <v>21</v>
      </c>
      <c r="P16" s="47"/>
      <c r="Q16" s="39"/>
    </row>
    <row r="17" spans="1:17" ht="24" customHeight="1" x14ac:dyDescent="0.2">
      <c r="A17" s="56" t="s">
        <v>24</v>
      </c>
      <c r="B17" s="96" t="s">
        <v>75</v>
      </c>
      <c r="C17" s="96" t="s">
        <v>70</v>
      </c>
      <c r="D17" s="98"/>
      <c r="E17" s="99">
        <v>101.2</v>
      </c>
      <c r="F17" s="99">
        <v>99.3</v>
      </c>
      <c r="G17" s="99">
        <v>100.3</v>
      </c>
      <c r="H17" s="99">
        <v>99.6</v>
      </c>
      <c r="I17" s="99">
        <v>101.2</v>
      </c>
      <c r="J17" s="99">
        <v>101.8</v>
      </c>
      <c r="K17" s="59">
        <f t="shared" si="0"/>
        <v>603.4</v>
      </c>
      <c r="L17" s="38" t="s">
        <v>31</v>
      </c>
      <c r="M17" s="36" t="s">
        <v>31</v>
      </c>
      <c r="N17" s="41">
        <v>11</v>
      </c>
      <c r="O17" s="46">
        <v>31</v>
      </c>
      <c r="P17" s="47"/>
      <c r="Q17" s="39"/>
    </row>
    <row r="18" spans="1:17" ht="24" customHeight="1" x14ac:dyDescent="0.2">
      <c r="A18" s="56" t="s">
        <v>25</v>
      </c>
      <c r="B18" s="96" t="s">
        <v>76</v>
      </c>
      <c r="C18" s="96" t="s">
        <v>83</v>
      </c>
      <c r="D18" s="98"/>
      <c r="E18" s="99">
        <v>98.7</v>
      </c>
      <c r="F18" s="99">
        <v>98.4</v>
      </c>
      <c r="G18" s="99">
        <v>98.6</v>
      </c>
      <c r="H18" s="99">
        <v>99.8</v>
      </c>
      <c r="I18" s="99">
        <v>98.9</v>
      </c>
      <c r="J18" s="99">
        <v>103.8</v>
      </c>
      <c r="K18" s="59">
        <f t="shared" si="0"/>
        <v>598.20000000000005</v>
      </c>
      <c r="L18" s="38" t="s">
        <v>31</v>
      </c>
      <c r="M18" s="36" t="s">
        <v>31</v>
      </c>
      <c r="N18" s="41">
        <v>8</v>
      </c>
      <c r="O18" s="45">
        <v>33</v>
      </c>
      <c r="P18" s="47"/>
      <c r="Q18" s="39"/>
    </row>
    <row r="19" spans="1:17" ht="24" customHeight="1" x14ac:dyDescent="0.2">
      <c r="A19" s="56" t="s">
        <v>26</v>
      </c>
      <c r="B19" s="96" t="s">
        <v>73</v>
      </c>
      <c r="C19" s="96" t="s">
        <v>82</v>
      </c>
      <c r="D19" s="98"/>
      <c r="E19" s="99">
        <v>100.6</v>
      </c>
      <c r="F19" s="99">
        <v>99.7</v>
      </c>
      <c r="G19" s="99">
        <v>100.7</v>
      </c>
      <c r="H19" s="99">
        <v>99.8</v>
      </c>
      <c r="I19" s="99">
        <v>97.7</v>
      </c>
      <c r="J19" s="99">
        <v>98.3</v>
      </c>
      <c r="K19" s="59">
        <f t="shared" si="0"/>
        <v>596.79999999999995</v>
      </c>
      <c r="L19" s="38" t="s">
        <v>31</v>
      </c>
      <c r="M19" s="36" t="s">
        <v>31</v>
      </c>
      <c r="N19" s="41">
        <v>6</v>
      </c>
      <c r="O19" s="45">
        <v>41</v>
      </c>
      <c r="P19" s="12"/>
    </row>
    <row r="20" spans="1:17" ht="24" customHeight="1" x14ac:dyDescent="0.2">
      <c r="A20" s="56" t="s">
        <v>27</v>
      </c>
      <c r="B20" s="96" t="s">
        <v>80</v>
      </c>
      <c r="C20" s="96" t="s">
        <v>70</v>
      </c>
      <c r="D20" s="98"/>
      <c r="E20" s="100">
        <v>99.9</v>
      </c>
      <c r="F20" s="100">
        <v>101.9</v>
      </c>
      <c r="G20" s="100">
        <v>101.7</v>
      </c>
      <c r="H20" s="100">
        <v>96.7</v>
      </c>
      <c r="I20" s="100">
        <v>98.2</v>
      </c>
      <c r="J20" s="100">
        <v>97.8</v>
      </c>
      <c r="K20" s="59">
        <f t="shared" si="0"/>
        <v>596.19999999999993</v>
      </c>
      <c r="L20" s="38" t="s">
        <v>31</v>
      </c>
      <c r="M20" s="36" t="s">
        <v>31</v>
      </c>
      <c r="N20" s="48"/>
    </row>
    <row r="21" spans="1:17" ht="24" customHeight="1" x14ac:dyDescent="0.2">
      <c r="A21" s="56" t="s">
        <v>28</v>
      </c>
      <c r="B21" s="96" t="s">
        <v>74</v>
      </c>
      <c r="C21" s="96" t="s">
        <v>69</v>
      </c>
      <c r="D21" s="98"/>
      <c r="E21" s="99">
        <v>95.9</v>
      </c>
      <c r="F21" s="99">
        <v>97.2</v>
      </c>
      <c r="G21" s="99">
        <v>97.6</v>
      </c>
      <c r="H21" s="99">
        <v>96.1</v>
      </c>
      <c r="I21" s="99">
        <v>87.4</v>
      </c>
      <c r="J21" s="99">
        <v>91.6</v>
      </c>
      <c r="K21" s="59">
        <f t="shared" si="0"/>
        <v>565.80000000000007</v>
      </c>
      <c r="L21" s="38" t="s">
        <v>31</v>
      </c>
      <c r="M21" s="36" t="s">
        <v>31</v>
      </c>
      <c r="N21" s="41">
        <v>2</v>
      </c>
      <c r="O21" s="45">
        <v>32</v>
      </c>
      <c r="P21" s="47"/>
    </row>
    <row r="22" spans="1:17" s="30" customFormat="1" ht="24" customHeight="1" x14ac:dyDescent="0.2">
      <c r="A22" s="56" t="s">
        <v>29</v>
      </c>
      <c r="B22" s="96" t="s">
        <v>77</v>
      </c>
      <c r="C22" s="96" t="s">
        <v>70</v>
      </c>
      <c r="D22" s="98"/>
      <c r="E22" s="99">
        <v>98.1</v>
      </c>
      <c r="F22" s="100">
        <v>92</v>
      </c>
      <c r="G22" s="100">
        <v>96</v>
      </c>
      <c r="H22" s="100">
        <v>90.6</v>
      </c>
      <c r="I22" s="100">
        <v>93.4</v>
      </c>
      <c r="J22" s="100">
        <v>85.8</v>
      </c>
      <c r="K22" s="59">
        <f t="shared" si="0"/>
        <v>555.9</v>
      </c>
      <c r="L22" s="38" t="s">
        <v>31</v>
      </c>
      <c r="M22" s="36" t="s">
        <v>31</v>
      </c>
      <c r="N22" s="41">
        <v>9</v>
      </c>
      <c r="O22" s="45">
        <v>27</v>
      </c>
      <c r="P22" s="47"/>
      <c r="Q22" s="39"/>
    </row>
    <row r="23" spans="1:17" customFormat="1" ht="24" customHeight="1" x14ac:dyDescent="0.2">
      <c r="A23" s="56" t="s">
        <v>30</v>
      </c>
      <c r="B23" s="96" t="s">
        <v>31</v>
      </c>
      <c r="C23" s="96" t="s">
        <v>31</v>
      </c>
      <c r="D23" s="98"/>
      <c r="E23" s="99"/>
      <c r="F23" s="99"/>
      <c r="G23" s="99"/>
      <c r="H23" s="99"/>
      <c r="I23" s="99"/>
      <c r="J23" s="99"/>
      <c r="K23" s="59">
        <f t="shared" si="0"/>
        <v>0</v>
      </c>
      <c r="L23" s="50" t="s">
        <v>31</v>
      </c>
      <c r="M23" s="36" t="s">
        <v>31</v>
      </c>
      <c r="N23" s="49">
        <v>3</v>
      </c>
      <c r="O23" s="46">
        <v>40</v>
      </c>
      <c r="P23" s="12"/>
      <c r="Q23" s="39"/>
    </row>
    <row r="24" spans="1:17" ht="24" customHeight="1" x14ac:dyDescent="0.2">
      <c r="A24" s="56" t="s">
        <v>36</v>
      </c>
      <c r="B24" s="96" t="s">
        <v>31</v>
      </c>
      <c r="C24" s="96" t="s">
        <v>31</v>
      </c>
      <c r="D24" s="98"/>
      <c r="E24" s="99"/>
      <c r="F24" s="99"/>
      <c r="G24" s="99"/>
      <c r="H24" s="99"/>
      <c r="I24" s="99"/>
      <c r="J24" s="99"/>
      <c r="K24" s="59">
        <f t="shared" ref="K24:K25" si="1">SUM(E24:J24)</f>
        <v>0</v>
      </c>
      <c r="L24" s="52" t="s">
        <v>31</v>
      </c>
      <c r="M24" s="36" t="s">
        <v>31</v>
      </c>
      <c r="N24" s="31"/>
      <c r="O24"/>
      <c r="P24" s="37"/>
      <c r="Q24" s="37"/>
    </row>
    <row r="25" spans="1:17" ht="24" customHeight="1" x14ac:dyDescent="0.2">
      <c r="A25" s="56" t="s">
        <v>37</v>
      </c>
      <c r="B25" s="96" t="s">
        <v>31</v>
      </c>
      <c r="C25" s="96" t="s">
        <v>31</v>
      </c>
      <c r="D25" s="98"/>
      <c r="E25" s="99"/>
      <c r="F25" s="99"/>
      <c r="G25" s="99"/>
      <c r="H25" s="99"/>
      <c r="I25" s="99"/>
      <c r="J25" s="99"/>
      <c r="K25" s="59">
        <f t="shared" si="1"/>
        <v>0</v>
      </c>
      <c r="L25" s="50" t="s">
        <v>31</v>
      </c>
      <c r="M25" s="36" t="s">
        <v>31</v>
      </c>
    </row>
    <row r="26" spans="1:17" ht="23.25" hidden="1" customHeight="1" x14ac:dyDescent="0.2">
      <c r="E26" s="12" t="s">
        <v>31</v>
      </c>
      <c r="M26" s="12" t="s">
        <v>31</v>
      </c>
    </row>
  </sheetData>
  <sortState xmlns:xlrd2="http://schemas.microsoft.com/office/spreadsheetml/2017/richdata2" ref="B14:K23">
    <sortCondition descending="1" ref="K14:K23"/>
  </sortState>
  <mergeCells count="11">
    <mergeCell ref="A6:M6"/>
    <mergeCell ref="A7:M7"/>
    <mergeCell ref="E9:G9"/>
    <mergeCell ref="E10:G10"/>
    <mergeCell ref="A1:A3"/>
    <mergeCell ref="B1:C1"/>
    <mergeCell ref="D1:M1"/>
    <mergeCell ref="B2:C2"/>
    <mergeCell ref="D2:M2"/>
    <mergeCell ref="B3:C3"/>
    <mergeCell ref="D3:M3"/>
  </mergeCells>
  <printOptions horizontalCentered="1"/>
  <pageMargins left="0.23622047244094491" right="0.23622047244094491" top="0.19685039370078741" bottom="0.19685039370078741" header="0.11811023622047245" footer="0.11811023622047245"/>
  <pageSetup paperSize="9" orientation="landscape" horizontalDpi="360" verticalDpi="360" r:id="rId1"/>
  <headerFooter alignWithMargins="0"/>
  <ignoredErrors>
    <ignoredError sqref="A14:A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Q27"/>
  <sheetViews>
    <sheetView zoomScaleNormal="100" workbookViewId="0">
      <selection activeCell="E20" sqref="E20"/>
    </sheetView>
  </sheetViews>
  <sheetFormatPr baseColWidth="10" defaultColWidth="11.42578125" defaultRowHeight="23.25" customHeight="1" x14ac:dyDescent="0.2"/>
  <cols>
    <col min="1" max="1" width="5.42578125" style="11" customWidth="1"/>
    <col min="2" max="2" width="24.85546875" style="10" customWidth="1"/>
    <col min="3" max="3" width="13.7109375" style="10" customWidth="1"/>
    <col min="4" max="4" width="1.28515625" style="12" hidden="1" customWidth="1"/>
    <col min="5" max="10" width="10.7109375" style="12" customWidth="1"/>
    <col min="11" max="11" width="12.7109375" style="13" customWidth="1"/>
    <col min="12" max="12" width="7.42578125" style="13" hidden="1" customWidth="1"/>
    <col min="13" max="13" width="6.7109375" style="12" hidden="1" customWidth="1"/>
    <col min="14" max="14" width="6.7109375" style="10" hidden="1" customWidth="1"/>
    <col min="15" max="16" width="0" style="10" hidden="1" customWidth="1"/>
    <col min="17" max="16384" width="11.42578125" style="10"/>
  </cols>
  <sheetData>
    <row r="1" spans="1:17" ht="23.25" customHeight="1" x14ac:dyDescent="0.3">
      <c r="A1" s="119"/>
      <c r="B1" s="122" t="s">
        <v>6</v>
      </c>
      <c r="C1" s="123"/>
      <c r="D1" s="124" t="s">
        <v>7</v>
      </c>
      <c r="E1" s="125"/>
      <c r="F1" s="125"/>
      <c r="G1" s="125"/>
      <c r="H1" s="125"/>
      <c r="I1" s="125"/>
      <c r="J1" s="125"/>
      <c r="K1" s="125"/>
      <c r="L1" s="125"/>
      <c r="M1" s="126"/>
    </row>
    <row r="2" spans="1:17" ht="23.25" customHeight="1" x14ac:dyDescent="0.3">
      <c r="A2" s="120"/>
      <c r="B2" s="122" t="s">
        <v>8</v>
      </c>
      <c r="C2" s="123"/>
      <c r="D2" s="124" t="s">
        <v>9</v>
      </c>
      <c r="E2" s="125"/>
      <c r="F2" s="125"/>
      <c r="G2" s="125"/>
      <c r="H2" s="125"/>
      <c r="I2" s="125"/>
      <c r="J2" s="125"/>
      <c r="K2" s="125"/>
      <c r="L2" s="125"/>
      <c r="M2" s="126"/>
    </row>
    <row r="3" spans="1:17" ht="23.25" customHeight="1" x14ac:dyDescent="0.3">
      <c r="A3" s="121"/>
      <c r="B3" s="122" t="s">
        <v>10</v>
      </c>
      <c r="C3" s="123"/>
      <c r="D3" s="127" t="s">
        <v>12</v>
      </c>
      <c r="E3" s="128"/>
      <c r="F3" s="128"/>
      <c r="G3" s="128"/>
      <c r="H3" s="128"/>
      <c r="I3" s="128"/>
      <c r="J3" s="128"/>
      <c r="K3" s="128"/>
      <c r="L3" s="128"/>
      <c r="M3" s="129"/>
    </row>
    <row r="5" spans="1:17" ht="23.25" hidden="1" customHeight="1" x14ac:dyDescent="0.2"/>
    <row r="6" spans="1:17" ht="23.25" customHeight="1" x14ac:dyDescent="0.2">
      <c r="A6" s="116" t="s">
        <v>38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7" ht="23.25" customHeight="1" x14ac:dyDescent="0.2">
      <c r="A7" s="116" t="s">
        <v>33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9" spans="1:17" ht="23.25" customHeight="1" x14ac:dyDescent="0.2">
      <c r="A9" s="34" t="s">
        <v>14</v>
      </c>
      <c r="E9" s="117" t="s">
        <v>34</v>
      </c>
      <c r="F9" s="117"/>
      <c r="G9" s="117"/>
      <c r="K9" s="32" t="s">
        <v>15</v>
      </c>
      <c r="M9" s="32" t="s">
        <v>15</v>
      </c>
    </row>
    <row r="10" spans="1:17" s="1" customFormat="1" ht="28.5" customHeight="1" x14ac:dyDescent="0.2">
      <c r="A10" s="55" t="s">
        <v>16</v>
      </c>
      <c r="B10" s="2"/>
      <c r="C10" s="2"/>
      <c r="D10" s="3"/>
      <c r="E10" s="118" t="s">
        <v>35</v>
      </c>
      <c r="F10" s="118"/>
      <c r="G10" s="118"/>
      <c r="H10" s="3"/>
      <c r="I10" s="3"/>
      <c r="K10" s="54" t="s">
        <v>17</v>
      </c>
      <c r="L10" s="19"/>
      <c r="M10" s="27" t="s">
        <v>4</v>
      </c>
    </row>
    <row r="11" spans="1:17" s="9" customFormat="1" ht="20.100000000000001" customHeight="1" x14ac:dyDescent="0.2">
      <c r="A11" s="4"/>
      <c r="B11" s="5"/>
      <c r="C11" s="6"/>
      <c r="D11" s="7"/>
      <c r="E11" s="8"/>
      <c r="F11" s="8"/>
      <c r="G11" s="8"/>
      <c r="H11" s="8"/>
      <c r="I11" s="8"/>
      <c r="J11" s="26"/>
      <c r="K11" s="26"/>
      <c r="L11" s="26"/>
      <c r="M11" s="53"/>
    </row>
    <row r="12" spans="1:17" s="9" customFormat="1" ht="28.5" hidden="1" customHeight="1" x14ac:dyDescent="0.2">
      <c r="A12" s="4"/>
      <c r="B12" s="5"/>
      <c r="C12" s="6"/>
      <c r="D12" s="7"/>
      <c r="E12" s="8"/>
      <c r="F12" s="8"/>
      <c r="G12" s="8"/>
      <c r="H12" s="8"/>
      <c r="I12" s="8"/>
      <c r="J12" s="26"/>
      <c r="K12" s="26"/>
      <c r="L12" s="26"/>
      <c r="M12" s="53"/>
    </row>
    <row r="13" spans="1:17" s="29" customFormat="1" ht="30.2" customHeight="1" x14ac:dyDescent="0.2">
      <c r="A13" s="61" t="s">
        <v>11</v>
      </c>
      <c r="B13" s="80" t="s">
        <v>3</v>
      </c>
      <c r="C13" s="62" t="s">
        <v>5</v>
      </c>
      <c r="D13" s="63"/>
      <c r="E13" s="64" t="s">
        <v>21</v>
      </c>
      <c r="F13" s="64" t="s">
        <v>22</v>
      </c>
      <c r="G13" s="64" t="s">
        <v>23</v>
      </c>
      <c r="H13" s="64" t="s">
        <v>24</v>
      </c>
      <c r="I13" s="64" t="s">
        <v>25</v>
      </c>
      <c r="J13" s="64" t="s">
        <v>26</v>
      </c>
      <c r="K13" s="65" t="s">
        <v>32</v>
      </c>
      <c r="L13" s="28" t="s">
        <v>31</v>
      </c>
      <c r="M13" s="43" t="s">
        <v>31</v>
      </c>
      <c r="N13" s="42" t="s">
        <v>18</v>
      </c>
      <c r="O13" s="44" t="s">
        <v>19</v>
      </c>
      <c r="P13" s="44" t="s">
        <v>20</v>
      </c>
      <c r="Q13" s="44"/>
    </row>
    <row r="14" spans="1:17" ht="24" customHeight="1" x14ac:dyDescent="0.2">
      <c r="A14" s="56" t="s">
        <v>21</v>
      </c>
      <c r="B14" s="107" t="s">
        <v>86</v>
      </c>
      <c r="C14" s="107" t="s">
        <v>90</v>
      </c>
      <c r="D14" s="108"/>
      <c r="E14" s="70">
        <v>99.5</v>
      </c>
      <c r="F14" s="70">
        <v>101.2</v>
      </c>
      <c r="G14" s="70">
        <v>99.4</v>
      </c>
      <c r="H14" s="70">
        <v>99.6</v>
      </c>
      <c r="I14" s="70">
        <v>101.3</v>
      </c>
      <c r="J14" s="70">
        <v>101.4</v>
      </c>
      <c r="K14" s="76">
        <f>SUM(E14:J14)</f>
        <v>602.40000000000009</v>
      </c>
      <c r="L14" s="38" t="s">
        <v>31</v>
      </c>
      <c r="M14" s="36" t="s">
        <v>31</v>
      </c>
      <c r="N14" s="41">
        <v>4</v>
      </c>
      <c r="O14" s="45">
        <v>30</v>
      </c>
      <c r="P14" s="12"/>
    </row>
    <row r="15" spans="1:17" ht="24" customHeight="1" x14ac:dyDescent="0.2">
      <c r="A15" s="56" t="s">
        <v>22</v>
      </c>
      <c r="B15" s="107" t="s">
        <v>88</v>
      </c>
      <c r="C15" s="107" t="s">
        <v>70</v>
      </c>
      <c r="D15" s="108"/>
      <c r="E15" s="76">
        <v>102.1</v>
      </c>
      <c r="F15" s="76">
        <v>100.2</v>
      </c>
      <c r="G15" s="76">
        <v>100.6</v>
      </c>
      <c r="H15" s="76">
        <v>96.1</v>
      </c>
      <c r="I15" s="76">
        <v>102.8</v>
      </c>
      <c r="J15" s="76">
        <v>99.1</v>
      </c>
      <c r="K15" s="76">
        <f>SUM(E15:J15)</f>
        <v>600.9</v>
      </c>
      <c r="L15" s="38" t="s">
        <v>31</v>
      </c>
      <c r="M15" s="36" t="s">
        <v>31</v>
      </c>
      <c r="N15" s="41">
        <v>5</v>
      </c>
      <c r="O15" s="45">
        <v>26</v>
      </c>
      <c r="P15" s="47"/>
      <c r="Q15" s="39" t="s">
        <v>31</v>
      </c>
    </row>
    <row r="16" spans="1:17" ht="24" customHeight="1" x14ac:dyDescent="0.2">
      <c r="A16" s="56" t="s">
        <v>23</v>
      </c>
      <c r="B16" s="57" t="s">
        <v>84</v>
      </c>
      <c r="C16" s="57" t="s">
        <v>83</v>
      </c>
      <c r="D16" s="58"/>
      <c r="E16" s="70">
        <v>97.9</v>
      </c>
      <c r="F16" s="70">
        <v>101.1</v>
      </c>
      <c r="G16" s="70">
        <v>101.8</v>
      </c>
      <c r="H16" s="70">
        <v>100.6</v>
      </c>
      <c r="I16" s="70">
        <v>101.3</v>
      </c>
      <c r="J16" s="70">
        <v>97.3</v>
      </c>
      <c r="K16" s="76">
        <f>SUM(E16:J16)</f>
        <v>600</v>
      </c>
      <c r="L16" s="38" t="s">
        <v>31</v>
      </c>
      <c r="M16" s="36" t="s">
        <v>31</v>
      </c>
      <c r="N16" s="41">
        <v>10</v>
      </c>
      <c r="O16" s="45">
        <v>21</v>
      </c>
      <c r="P16" s="47"/>
      <c r="Q16" s="39"/>
    </row>
    <row r="17" spans="1:17" ht="24" customHeight="1" x14ac:dyDescent="0.2">
      <c r="A17" s="56" t="s">
        <v>24</v>
      </c>
      <c r="B17" s="57" t="s">
        <v>85</v>
      </c>
      <c r="C17" s="57" t="s">
        <v>89</v>
      </c>
      <c r="D17" s="58"/>
      <c r="E17" s="76">
        <v>100</v>
      </c>
      <c r="F17" s="76">
        <v>99</v>
      </c>
      <c r="G17" s="76">
        <v>99.9</v>
      </c>
      <c r="H17" s="76">
        <v>97.7</v>
      </c>
      <c r="I17" s="76">
        <v>97.3</v>
      </c>
      <c r="J17" s="76">
        <v>99.4</v>
      </c>
      <c r="K17" s="76">
        <f>SUM(E17:J17)</f>
        <v>593.29999999999995</v>
      </c>
      <c r="L17" s="38" t="s">
        <v>31</v>
      </c>
      <c r="M17" s="36" t="s">
        <v>31</v>
      </c>
      <c r="N17" s="41">
        <v>11</v>
      </c>
      <c r="O17" s="46">
        <v>31</v>
      </c>
      <c r="P17" s="47"/>
      <c r="Q17" s="39"/>
    </row>
    <row r="18" spans="1:17" ht="24" customHeight="1" x14ac:dyDescent="0.2">
      <c r="A18" s="56" t="s">
        <v>25</v>
      </c>
      <c r="B18" s="57" t="s">
        <v>87</v>
      </c>
      <c r="C18" s="57" t="s">
        <v>90</v>
      </c>
      <c r="D18" s="58"/>
      <c r="E18" s="76">
        <v>96</v>
      </c>
      <c r="F18" s="76">
        <v>100.8</v>
      </c>
      <c r="G18" s="76">
        <v>98.1</v>
      </c>
      <c r="H18" s="76">
        <v>101.5</v>
      </c>
      <c r="I18" s="76">
        <v>96.7</v>
      </c>
      <c r="J18" s="76">
        <v>94.1</v>
      </c>
      <c r="K18" s="76">
        <f>SUM(E18:J18)</f>
        <v>587.19999999999993</v>
      </c>
      <c r="L18" s="38" t="s">
        <v>31</v>
      </c>
      <c r="M18" s="36" t="s">
        <v>31</v>
      </c>
      <c r="N18" s="41">
        <v>8</v>
      </c>
      <c r="O18" s="45">
        <v>33</v>
      </c>
      <c r="P18" s="47"/>
      <c r="Q18" s="39"/>
    </row>
    <row r="19" spans="1:17" ht="24" customHeight="1" x14ac:dyDescent="0.2">
      <c r="A19" s="56" t="s">
        <v>26</v>
      </c>
      <c r="B19" s="57" t="s">
        <v>31</v>
      </c>
      <c r="C19" s="57" t="s">
        <v>31</v>
      </c>
      <c r="D19" s="58"/>
      <c r="E19" s="59"/>
      <c r="F19" s="59"/>
      <c r="G19" s="59"/>
      <c r="H19" s="59"/>
      <c r="I19" s="59"/>
      <c r="J19" s="59"/>
      <c r="K19" s="59">
        <f t="shared" ref="K19:K25" si="0">SUM(E19:J19)</f>
        <v>0</v>
      </c>
      <c r="L19" s="38" t="s">
        <v>31</v>
      </c>
      <c r="M19" s="36" t="s">
        <v>31</v>
      </c>
      <c r="N19" s="41">
        <v>6</v>
      </c>
      <c r="O19" s="45">
        <v>41</v>
      </c>
      <c r="P19" s="12"/>
    </row>
    <row r="20" spans="1:17" ht="24" customHeight="1" x14ac:dyDescent="0.2">
      <c r="A20" s="56" t="s">
        <v>27</v>
      </c>
      <c r="B20" s="57" t="s">
        <v>31</v>
      </c>
      <c r="C20" s="57" t="s">
        <v>31</v>
      </c>
      <c r="D20" s="58"/>
      <c r="E20" s="59"/>
      <c r="F20" s="59"/>
      <c r="G20" s="59"/>
      <c r="H20" s="59"/>
      <c r="I20" s="60"/>
      <c r="J20" s="59"/>
      <c r="K20" s="59">
        <f t="shared" si="0"/>
        <v>0</v>
      </c>
      <c r="L20" s="38" t="s">
        <v>31</v>
      </c>
      <c r="M20" s="36" t="s">
        <v>31</v>
      </c>
      <c r="N20" s="48"/>
    </row>
    <row r="21" spans="1:17" ht="24" customHeight="1" x14ac:dyDescent="0.2">
      <c r="A21" s="56" t="s">
        <v>28</v>
      </c>
      <c r="B21" s="57" t="s">
        <v>31</v>
      </c>
      <c r="C21" s="57" t="s">
        <v>31</v>
      </c>
      <c r="D21" s="58"/>
      <c r="E21" s="60"/>
      <c r="F21" s="59"/>
      <c r="G21" s="60"/>
      <c r="H21" s="59"/>
      <c r="I21" s="59"/>
      <c r="J21" s="59"/>
      <c r="K21" s="59">
        <f t="shared" si="0"/>
        <v>0</v>
      </c>
      <c r="L21" s="38" t="s">
        <v>31</v>
      </c>
      <c r="M21" s="36" t="s">
        <v>31</v>
      </c>
      <c r="N21" s="41">
        <v>2</v>
      </c>
      <c r="O21" s="45">
        <v>32</v>
      </c>
      <c r="P21" s="47"/>
    </row>
    <row r="22" spans="1:17" s="30" customFormat="1" ht="24" customHeight="1" x14ac:dyDescent="0.2">
      <c r="A22" s="56" t="s">
        <v>29</v>
      </c>
      <c r="B22" s="57" t="s">
        <v>31</v>
      </c>
      <c r="C22" s="57" t="s">
        <v>31</v>
      </c>
      <c r="D22" s="58"/>
      <c r="E22" s="59"/>
      <c r="F22" s="59"/>
      <c r="G22" s="59"/>
      <c r="H22" s="59"/>
      <c r="I22" s="59"/>
      <c r="J22" s="59"/>
      <c r="K22" s="59">
        <f t="shared" si="0"/>
        <v>0</v>
      </c>
      <c r="L22" s="38" t="s">
        <v>31</v>
      </c>
      <c r="M22" s="36" t="s">
        <v>31</v>
      </c>
      <c r="N22" s="41">
        <v>9</v>
      </c>
      <c r="O22" s="45">
        <v>27</v>
      </c>
      <c r="P22" s="47"/>
      <c r="Q22" s="39"/>
    </row>
    <row r="23" spans="1:17" customFormat="1" ht="24" customHeight="1" x14ac:dyDescent="0.2">
      <c r="A23" s="56" t="s">
        <v>30</v>
      </c>
      <c r="B23" s="57" t="s">
        <v>31</v>
      </c>
      <c r="C23" s="57" t="s">
        <v>31</v>
      </c>
      <c r="D23" s="58"/>
      <c r="E23" s="59"/>
      <c r="F23" s="59"/>
      <c r="G23" s="59"/>
      <c r="H23" s="59"/>
      <c r="I23" s="59"/>
      <c r="J23" s="59"/>
      <c r="K23" s="59">
        <f t="shared" si="0"/>
        <v>0</v>
      </c>
      <c r="L23" s="50" t="s">
        <v>31</v>
      </c>
      <c r="M23" s="36" t="s">
        <v>31</v>
      </c>
      <c r="N23" s="49">
        <v>3</v>
      </c>
      <c r="O23" s="46">
        <v>40</v>
      </c>
      <c r="P23" s="12"/>
      <c r="Q23" s="39"/>
    </row>
    <row r="24" spans="1:17" ht="24" customHeight="1" x14ac:dyDescent="0.2">
      <c r="A24" s="56" t="s">
        <v>36</v>
      </c>
      <c r="B24" s="57" t="s">
        <v>31</v>
      </c>
      <c r="C24" s="57" t="s">
        <v>31</v>
      </c>
      <c r="D24" s="58"/>
      <c r="E24" s="59"/>
      <c r="F24" s="59"/>
      <c r="G24" s="59"/>
      <c r="H24" s="59"/>
      <c r="I24" s="59"/>
      <c r="J24" s="59"/>
      <c r="K24" s="59">
        <f t="shared" si="0"/>
        <v>0</v>
      </c>
      <c r="L24" s="52" t="s">
        <v>31</v>
      </c>
      <c r="M24" s="36" t="s">
        <v>31</v>
      </c>
      <c r="N24" s="31"/>
      <c r="O24"/>
      <c r="P24" s="37"/>
      <c r="Q24" s="37"/>
    </row>
    <row r="25" spans="1:17" ht="24" customHeight="1" x14ac:dyDescent="0.2">
      <c r="A25" s="56" t="s">
        <v>37</v>
      </c>
      <c r="B25" s="57" t="s">
        <v>31</v>
      </c>
      <c r="C25" s="57" t="s">
        <v>31</v>
      </c>
      <c r="D25" s="58"/>
      <c r="E25" s="59"/>
      <c r="F25" s="59"/>
      <c r="G25" s="59"/>
      <c r="H25" s="59"/>
      <c r="I25" s="59"/>
      <c r="J25" s="59"/>
      <c r="K25" s="59">
        <f t="shared" si="0"/>
        <v>0</v>
      </c>
      <c r="L25" s="50" t="s">
        <v>31</v>
      </c>
      <c r="M25" s="36" t="s">
        <v>31</v>
      </c>
    </row>
    <row r="26" spans="1:17" ht="23.25" hidden="1" customHeight="1" x14ac:dyDescent="0.2">
      <c r="E26" s="12" t="s">
        <v>31</v>
      </c>
      <c r="M26" s="12" t="s">
        <v>31</v>
      </c>
    </row>
    <row r="27" spans="1:17" ht="23.25" customHeight="1" x14ac:dyDescent="0.2">
      <c r="B27" s="10" t="s">
        <v>31</v>
      </c>
    </row>
  </sheetData>
  <sortState xmlns:xlrd2="http://schemas.microsoft.com/office/spreadsheetml/2017/richdata2" ref="B14:K18">
    <sortCondition descending="1" ref="K14:K18"/>
  </sortState>
  <mergeCells count="11">
    <mergeCell ref="E9:G9"/>
    <mergeCell ref="E10:G10"/>
    <mergeCell ref="D3:M3"/>
    <mergeCell ref="D1:M1"/>
    <mergeCell ref="D2:M2"/>
    <mergeCell ref="A6:M6"/>
    <mergeCell ref="A7:M7"/>
    <mergeCell ref="B1:C1"/>
    <mergeCell ref="B2:C2"/>
    <mergeCell ref="B3:C3"/>
    <mergeCell ref="A1:A3"/>
  </mergeCells>
  <phoneticPr fontId="0" type="noConversion"/>
  <printOptions horizontalCentered="1"/>
  <pageMargins left="0.23622047244094491" right="0.23622047244094491" top="0.19685039370078741" bottom="0.19685039370078741" header="0.11811023622047245" footer="0.11811023622047245"/>
  <pageSetup paperSize="9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8">
    <pageSetUpPr fitToPage="1"/>
  </sheetPr>
  <dimension ref="A1:Z145"/>
  <sheetViews>
    <sheetView zoomScaleNormal="100" workbookViewId="0">
      <selection activeCell="U13" sqref="U13"/>
    </sheetView>
  </sheetViews>
  <sheetFormatPr baseColWidth="10" defaultColWidth="6.85546875" defaultRowHeight="23.25" customHeight="1" x14ac:dyDescent="0.2"/>
  <cols>
    <col min="1" max="1" width="5.42578125" style="14" customWidth="1"/>
    <col min="2" max="2" width="24.85546875" style="14" customWidth="1"/>
    <col min="3" max="3" width="13.7109375" style="14" customWidth="1"/>
    <col min="4" max="4" width="6.5703125" style="14" hidden="1" customWidth="1"/>
    <col min="5" max="5" width="8.42578125" style="14" hidden="1" customWidth="1"/>
    <col min="6" max="6" width="9.140625" style="14" bestFit="1" customWidth="1"/>
    <col min="7" max="7" width="8.42578125" style="14" hidden="1" customWidth="1"/>
    <col min="8" max="8" width="12" style="14" hidden="1" customWidth="1"/>
    <col min="9" max="10" width="8.7109375" style="14" customWidth="1"/>
    <col min="11" max="24" width="5.7109375" style="14" customWidth="1"/>
    <col min="25" max="16384" width="6.85546875" style="14"/>
  </cols>
  <sheetData>
    <row r="1" spans="1:26" ht="26.25" x14ac:dyDescent="0.4">
      <c r="A1" s="33" t="s">
        <v>14</v>
      </c>
      <c r="K1" s="51" t="s">
        <v>31</v>
      </c>
      <c r="L1" s="51"/>
      <c r="M1" s="51"/>
      <c r="N1" s="51"/>
      <c r="O1" s="51"/>
      <c r="P1" s="51"/>
      <c r="Q1" s="51"/>
      <c r="R1" s="51"/>
      <c r="S1" s="51"/>
      <c r="T1" s="130" t="s">
        <v>15</v>
      </c>
      <c r="U1" s="130"/>
      <c r="V1" s="130"/>
      <c r="W1" s="130"/>
      <c r="X1" s="130"/>
      <c r="Y1" s="16"/>
      <c r="Z1" s="16"/>
    </row>
    <row r="2" spans="1:26" ht="26.25" x14ac:dyDescent="0.4">
      <c r="A2" s="55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8" t="s">
        <v>31</v>
      </c>
      <c r="R2" s="78"/>
      <c r="S2" s="78"/>
      <c r="T2" s="15"/>
      <c r="U2" s="15"/>
      <c r="V2" s="15"/>
      <c r="W2" s="15"/>
      <c r="X2" s="79" t="s">
        <v>40</v>
      </c>
      <c r="Y2" s="16"/>
      <c r="Z2" s="16"/>
    </row>
    <row r="3" spans="1:26" ht="25.5" customHeight="1" x14ac:dyDescent="0.2">
      <c r="A3" s="20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9"/>
      <c r="S3" s="16"/>
      <c r="T3" s="16"/>
      <c r="U3" s="16"/>
      <c r="V3" s="16"/>
      <c r="W3" s="16"/>
      <c r="X3" s="16"/>
      <c r="Y3" s="16"/>
      <c r="Z3" s="16"/>
    </row>
    <row r="4" spans="1:26" ht="41.25" customHeight="1" x14ac:dyDescent="0.6">
      <c r="A4" s="131" t="s">
        <v>54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6"/>
      <c r="T4" s="16"/>
      <c r="U4" s="16"/>
      <c r="V4" s="16"/>
      <c r="W4" s="16"/>
      <c r="X4" s="16"/>
      <c r="Y4" s="16"/>
      <c r="Z4" s="16"/>
    </row>
    <row r="5" spans="1:26" ht="23.25" customHeight="1" x14ac:dyDescent="0.2">
      <c r="S5" s="16"/>
      <c r="T5" s="16"/>
      <c r="U5" s="16"/>
      <c r="V5" s="16"/>
      <c r="W5" s="16"/>
      <c r="X5" s="16"/>
      <c r="Y5" s="16"/>
      <c r="Z5" s="16"/>
    </row>
    <row r="6" spans="1:26" ht="45" customHeight="1" x14ac:dyDescent="0.2">
      <c r="A6" s="81" t="s">
        <v>11</v>
      </c>
      <c r="B6" s="82" t="s">
        <v>3</v>
      </c>
      <c r="C6" s="82" t="s">
        <v>5</v>
      </c>
      <c r="D6" s="83"/>
      <c r="E6" s="84" t="s">
        <v>1</v>
      </c>
      <c r="F6" s="85" t="s">
        <v>32</v>
      </c>
      <c r="G6" s="86" t="s">
        <v>0</v>
      </c>
      <c r="H6" s="87" t="s">
        <v>2</v>
      </c>
      <c r="I6" s="88" t="s">
        <v>52</v>
      </c>
      <c r="J6" s="88" t="s">
        <v>53</v>
      </c>
      <c r="K6" s="88">
        <v>11</v>
      </c>
      <c r="L6" s="89">
        <v>12</v>
      </c>
      <c r="M6" s="88">
        <v>13</v>
      </c>
      <c r="N6" s="89">
        <v>14</v>
      </c>
      <c r="O6" s="88">
        <v>15</v>
      </c>
      <c r="P6" s="89">
        <v>16</v>
      </c>
      <c r="Q6" s="88">
        <v>17</v>
      </c>
      <c r="R6" s="89">
        <v>18</v>
      </c>
      <c r="S6" s="88">
        <v>19</v>
      </c>
      <c r="T6" s="90">
        <v>20</v>
      </c>
      <c r="U6" s="91">
        <v>21</v>
      </c>
      <c r="V6" s="90">
        <v>22</v>
      </c>
      <c r="W6" s="91">
        <v>23</v>
      </c>
      <c r="X6" s="90">
        <v>24</v>
      </c>
      <c r="Y6" s="16"/>
      <c r="Z6" s="16"/>
    </row>
    <row r="7" spans="1:26" ht="30" customHeight="1" x14ac:dyDescent="0.2">
      <c r="A7" s="77">
        <v>1</v>
      </c>
      <c r="B7" s="92" t="s">
        <v>58</v>
      </c>
      <c r="C7" s="92" t="s">
        <v>70</v>
      </c>
      <c r="D7" s="17"/>
      <c r="E7" s="36">
        <v>588</v>
      </c>
      <c r="F7" s="102">
        <f t="shared" ref="F7:F14" si="0">SUM(I7:X7)</f>
        <v>243.89999999999998</v>
      </c>
      <c r="G7" s="72">
        <f t="shared" ref="G7:G14" si="1">SUM(E7:F7)</f>
        <v>831.9</v>
      </c>
      <c r="H7" s="73" t="e">
        <f>G6-G7</f>
        <v>#VALUE!</v>
      </c>
      <c r="I7" s="76">
        <v>51.4</v>
      </c>
      <c r="J7" s="76">
        <v>51.2</v>
      </c>
      <c r="K7" s="76">
        <v>10.3</v>
      </c>
      <c r="L7" s="76">
        <v>10.3</v>
      </c>
      <c r="M7" s="76">
        <v>10.1</v>
      </c>
      <c r="N7" s="76">
        <v>10</v>
      </c>
      <c r="O7" s="76">
        <v>10.3</v>
      </c>
      <c r="P7" s="76">
        <v>10.3</v>
      </c>
      <c r="Q7" s="76">
        <v>9.6999999999999993</v>
      </c>
      <c r="R7" s="76">
        <v>9.8000000000000007</v>
      </c>
      <c r="S7" s="76">
        <v>9.5</v>
      </c>
      <c r="T7" s="76">
        <v>9.6999999999999993</v>
      </c>
      <c r="U7" s="76">
        <v>10.7</v>
      </c>
      <c r="V7" s="76">
        <v>10.6</v>
      </c>
      <c r="W7" s="76">
        <v>9.8000000000000007</v>
      </c>
      <c r="X7" s="76">
        <v>10.199999999999999</v>
      </c>
      <c r="Y7" s="16"/>
      <c r="Z7" s="16"/>
    </row>
    <row r="8" spans="1:26" ht="30" customHeight="1" x14ac:dyDescent="0.2">
      <c r="A8" s="77">
        <v>2</v>
      </c>
      <c r="B8" s="92" t="s">
        <v>57</v>
      </c>
      <c r="C8" s="92" t="s">
        <v>69</v>
      </c>
      <c r="D8" s="18"/>
      <c r="E8" s="36">
        <v>589</v>
      </c>
      <c r="F8" s="102">
        <f t="shared" si="0"/>
        <v>243.79999999999995</v>
      </c>
      <c r="G8" s="72">
        <f t="shared" si="1"/>
        <v>832.8</v>
      </c>
      <c r="H8" s="73">
        <f>G7-G8</f>
        <v>-0.89999999999997726</v>
      </c>
      <c r="I8" s="76">
        <v>51.1</v>
      </c>
      <c r="J8" s="76">
        <v>51.9</v>
      </c>
      <c r="K8" s="76">
        <v>10.3</v>
      </c>
      <c r="L8" s="76">
        <v>9.8000000000000007</v>
      </c>
      <c r="M8" s="76">
        <v>10</v>
      </c>
      <c r="N8" s="76">
        <v>10.4</v>
      </c>
      <c r="O8" s="76">
        <v>10.4</v>
      </c>
      <c r="P8" s="76">
        <v>9.6999999999999993</v>
      </c>
      <c r="Q8" s="76">
        <v>10.7</v>
      </c>
      <c r="R8" s="76">
        <v>9.9</v>
      </c>
      <c r="S8" s="76">
        <v>9</v>
      </c>
      <c r="T8" s="76">
        <v>10.1</v>
      </c>
      <c r="U8" s="76">
        <v>10.199999999999999</v>
      </c>
      <c r="V8" s="76">
        <v>10.1</v>
      </c>
      <c r="W8" s="76">
        <v>10.199999999999999</v>
      </c>
      <c r="X8" s="76">
        <v>10</v>
      </c>
      <c r="Y8" s="16"/>
      <c r="Z8" s="16"/>
    </row>
    <row r="9" spans="1:26" ht="30" customHeight="1" x14ac:dyDescent="0.2">
      <c r="A9" s="77">
        <v>3</v>
      </c>
      <c r="B9" s="92" t="s">
        <v>59</v>
      </c>
      <c r="C9" s="92" t="s">
        <v>68</v>
      </c>
      <c r="D9" s="18"/>
      <c r="E9" s="36">
        <v>587</v>
      </c>
      <c r="F9" s="102">
        <f t="shared" si="0"/>
        <v>222.7</v>
      </c>
      <c r="G9" s="72">
        <f t="shared" si="1"/>
        <v>809.7</v>
      </c>
      <c r="H9" s="73">
        <f>G8-G9</f>
        <v>23.099999999999909</v>
      </c>
      <c r="I9" s="76">
        <v>51.9</v>
      </c>
      <c r="J9" s="76">
        <v>51.5</v>
      </c>
      <c r="K9" s="76">
        <v>10.6</v>
      </c>
      <c r="L9" s="76">
        <v>10.3</v>
      </c>
      <c r="M9" s="76">
        <v>9.9</v>
      </c>
      <c r="N9" s="76">
        <v>10.6</v>
      </c>
      <c r="O9" s="76">
        <v>10.199999999999999</v>
      </c>
      <c r="P9" s="76">
        <v>9.9</v>
      </c>
      <c r="Q9" s="76">
        <v>9.4</v>
      </c>
      <c r="R9" s="76">
        <v>10</v>
      </c>
      <c r="S9" s="76">
        <v>9.9</v>
      </c>
      <c r="T9" s="76">
        <v>9.1999999999999993</v>
      </c>
      <c r="U9" s="76">
        <v>9.8000000000000007</v>
      </c>
      <c r="V9" s="76">
        <v>9.5</v>
      </c>
      <c r="W9" s="76"/>
      <c r="X9" s="76"/>
      <c r="Y9" s="16"/>
      <c r="Z9" s="16"/>
    </row>
    <row r="10" spans="1:26" ht="30" customHeight="1" x14ac:dyDescent="0.2">
      <c r="A10" s="77">
        <v>4</v>
      </c>
      <c r="B10" s="92" t="s">
        <v>55</v>
      </c>
      <c r="C10" s="92" t="s">
        <v>67</v>
      </c>
      <c r="D10" s="18"/>
      <c r="E10" s="36">
        <v>588</v>
      </c>
      <c r="F10" s="102">
        <f t="shared" si="0"/>
        <v>202.90000000000003</v>
      </c>
      <c r="G10" s="72">
        <f t="shared" si="1"/>
        <v>790.90000000000009</v>
      </c>
      <c r="H10" s="73">
        <f>G9-G10</f>
        <v>18.799999999999955</v>
      </c>
      <c r="I10" s="76">
        <v>51.1</v>
      </c>
      <c r="J10" s="76">
        <v>50.7</v>
      </c>
      <c r="K10" s="76">
        <v>10.8</v>
      </c>
      <c r="L10" s="76">
        <v>9.9</v>
      </c>
      <c r="M10" s="76">
        <v>10.1</v>
      </c>
      <c r="N10" s="76">
        <v>10.3</v>
      </c>
      <c r="O10" s="76">
        <v>10.199999999999999</v>
      </c>
      <c r="P10" s="76">
        <v>9.8000000000000007</v>
      </c>
      <c r="Q10" s="76">
        <v>9.8000000000000007</v>
      </c>
      <c r="R10" s="76">
        <v>10.199999999999999</v>
      </c>
      <c r="S10" s="97">
        <v>10</v>
      </c>
      <c r="T10" s="97">
        <v>10</v>
      </c>
      <c r="U10" s="97"/>
      <c r="V10" s="97"/>
      <c r="W10" s="97"/>
      <c r="X10" s="97"/>
      <c r="Y10" s="16"/>
      <c r="Z10" s="16"/>
    </row>
    <row r="11" spans="1:26" ht="30" customHeight="1" x14ac:dyDescent="0.2">
      <c r="A11" s="77">
        <v>5</v>
      </c>
      <c r="B11" s="92" t="s">
        <v>65</v>
      </c>
      <c r="C11" s="92" t="s">
        <v>70</v>
      </c>
      <c r="D11" s="25"/>
      <c r="E11" s="36">
        <v>585</v>
      </c>
      <c r="F11" s="102">
        <f t="shared" si="0"/>
        <v>182.70000000000002</v>
      </c>
      <c r="G11" s="72">
        <f t="shared" si="1"/>
        <v>767.7</v>
      </c>
      <c r="H11" s="73">
        <f>G10-G11</f>
        <v>23.200000000000045</v>
      </c>
      <c r="I11" s="76">
        <v>50.9</v>
      </c>
      <c r="J11" s="76">
        <v>50</v>
      </c>
      <c r="K11" s="76">
        <v>10.5</v>
      </c>
      <c r="L11" s="76">
        <v>10.4</v>
      </c>
      <c r="M11" s="76">
        <v>10.199999999999999</v>
      </c>
      <c r="N11" s="76">
        <v>9.3000000000000007</v>
      </c>
      <c r="O11" s="76">
        <v>9.9</v>
      </c>
      <c r="P11" s="76">
        <v>10.6</v>
      </c>
      <c r="Q11" s="76">
        <v>10.4</v>
      </c>
      <c r="R11" s="76">
        <v>10.5</v>
      </c>
      <c r="S11" s="76"/>
      <c r="T11" s="76"/>
      <c r="U11" s="76"/>
      <c r="V11" s="76"/>
      <c r="W11" s="76"/>
      <c r="X11" s="76"/>
      <c r="Y11" s="16"/>
      <c r="Z11" s="16"/>
    </row>
    <row r="12" spans="1:26" ht="30" customHeight="1" x14ac:dyDescent="0.2">
      <c r="A12" s="77">
        <v>6</v>
      </c>
      <c r="B12" s="93" t="s">
        <v>56</v>
      </c>
      <c r="C12" s="92" t="s">
        <v>68</v>
      </c>
      <c r="D12" s="18"/>
      <c r="E12" s="36">
        <v>597</v>
      </c>
      <c r="F12" s="102">
        <f t="shared" si="0"/>
        <v>160.89999999999998</v>
      </c>
      <c r="G12" s="72">
        <f t="shared" si="1"/>
        <v>757.9</v>
      </c>
      <c r="H12" s="73"/>
      <c r="I12" s="76">
        <v>49.3</v>
      </c>
      <c r="J12" s="76">
        <v>51.4</v>
      </c>
      <c r="K12" s="76">
        <v>9.6</v>
      </c>
      <c r="L12" s="76">
        <v>10.6</v>
      </c>
      <c r="M12" s="76">
        <v>10.4</v>
      </c>
      <c r="N12" s="76">
        <v>10.5</v>
      </c>
      <c r="O12" s="76">
        <v>9.9</v>
      </c>
      <c r="P12" s="76">
        <v>9.1999999999999993</v>
      </c>
      <c r="Q12" s="76"/>
      <c r="R12" s="76"/>
      <c r="S12" s="76"/>
      <c r="T12" s="76"/>
      <c r="U12" s="76"/>
      <c r="V12" s="76"/>
      <c r="W12" s="76"/>
      <c r="X12" s="76"/>
      <c r="Y12" s="16"/>
      <c r="Z12" s="16"/>
    </row>
    <row r="13" spans="1:26" ht="30" customHeight="1" x14ac:dyDescent="0.2">
      <c r="A13" s="77">
        <v>7</v>
      </c>
      <c r="B13" s="92" t="s">
        <v>64</v>
      </c>
      <c r="C13" s="92" t="s">
        <v>72</v>
      </c>
      <c r="D13" s="18"/>
      <c r="E13" s="36">
        <v>587</v>
      </c>
      <c r="F13" s="102">
        <f t="shared" si="0"/>
        <v>140.1</v>
      </c>
      <c r="G13" s="72">
        <f t="shared" si="1"/>
        <v>727.1</v>
      </c>
      <c r="H13" s="73">
        <f>G12-G13</f>
        <v>30.799999999999955</v>
      </c>
      <c r="I13" s="76">
        <v>49.8</v>
      </c>
      <c r="J13" s="76">
        <v>49.8</v>
      </c>
      <c r="K13" s="76">
        <v>10.3</v>
      </c>
      <c r="L13" s="76">
        <v>10.199999999999999</v>
      </c>
      <c r="M13" s="76">
        <v>10.4</v>
      </c>
      <c r="N13" s="76">
        <v>9.6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16"/>
      <c r="Z13" s="16"/>
    </row>
    <row r="14" spans="1:26" s="24" customFormat="1" ht="30" customHeight="1" x14ac:dyDescent="0.2">
      <c r="A14" s="77">
        <v>8</v>
      </c>
      <c r="B14" s="93" t="s">
        <v>60</v>
      </c>
      <c r="C14" s="92" t="s">
        <v>71</v>
      </c>
      <c r="D14" s="18"/>
      <c r="E14" s="36">
        <v>584</v>
      </c>
      <c r="F14" s="102">
        <f t="shared" si="0"/>
        <v>118.60000000000001</v>
      </c>
      <c r="G14" s="72">
        <f t="shared" si="1"/>
        <v>702.6</v>
      </c>
      <c r="H14" s="73">
        <f>G13-G14</f>
        <v>24.5</v>
      </c>
      <c r="I14" s="76">
        <v>50.6</v>
      </c>
      <c r="J14" s="76">
        <v>47.8</v>
      </c>
      <c r="K14" s="76">
        <v>9.8000000000000007</v>
      </c>
      <c r="L14" s="76">
        <v>10.4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23"/>
      <c r="Z14" s="23"/>
    </row>
    <row r="15" spans="1:26" ht="23.25" customHeight="1" x14ac:dyDescent="0.2">
      <c r="A15" s="22"/>
      <c r="B15" s="21" t="s">
        <v>31</v>
      </c>
      <c r="E15" s="40" t="s">
        <v>31</v>
      </c>
      <c r="S15" s="16"/>
      <c r="T15" s="16"/>
      <c r="U15" s="16"/>
      <c r="V15" s="16"/>
      <c r="W15" s="16"/>
      <c r="X15" s="16"/>
      <c r="Y15" s="16"/>
      <c r="Z15" s="16"/>
    </row>
    <row r="16" spans="1:26" ht="23.25" customHeight="1" x14ac:dyDescent="0.25">
      <c r="A16" s="16"/>
      <c r="B16" s="21"/>
      <c r="C16" s="16"/>
      <c r="D16" s="16"/>
      <c r="E16" s="35"/>
      <c r="F16" s="16"/>
      <c r="G16" s="16"/>
      <c r="H16" s="16"/>
      <c r="I16" s="16"/>
      <c r="J16" s="16"/>
      <c r="K16" s="16"/>
      <c r="L16" s="16"/>
      <c r="M16" s="16"/>
      <c r="O16" s="101"/>
      <c r="S16" s="16"/>
      <c r="T16" s="16"/>
      <c r="U16" s="16"/>
      <c r="V16" s="16"/>
      <c r="W16" s="16"/>
      <c r="X16" s="16"/>
      <c r="Y16" s="16"/>
      <c r="Z16" s="16"/>
    </row>
    <row r="17" spans="1:26" ht="23.25" customHeight="1" x14ac:dyDescent="0.2">
      <c r="A17" s="16"/>
      <c r="B17" s="21"/>
      <c r="C17" s="16"/>
      <c r="D17" s="16"/>
      <c r="E17" s="35"/>
      <c r="F17" s="16"/>
      <c r="G17" s="16"/>
      <c r="H17" s="16"/>
      <c r="I17" s="16"/>
      <c r="J17" s="16"/>
      <c r="K17" s="16"/>
      <c r="L17" s="16"/>
      <c r="M17" s="16"/>
      <c r="S17" s="16"/>
      <c r="T17" s="16"/>
      <c r="U17" s="16"/>
      <c r="V17" s="16"/>
      <c r="W17" s="16"/>
      <c r="X17" s="16"/>
      <c r="Y17" s="16"/>
      <c r="Z17" s="16"/>
    </row>
    <row r="18" spans="1:26" ht="23.25" customHeight="1" x14ac:dyDescent="0.2">
      <c r="A18" s="16"/>
      <c r="B18" s="21"/>
      <c r="C18" s="16"/>
      <c r="D18" s="16"/>
      <c r="E18" s="35"/>
      <c r="F18" s="16"/>
      <c r="G18" s="16"/>
      <c r="H18" s="16"/>
      <c r="I18" s="16"/>
      <c r="J18" s="16"/>
      <c r="K18" s="16"/>
      <c r="L18" s="16"/>
      <c r="M18" s="16"/>
      <c r="S18" s="16"/>
      <c r="T18" s="16"/>
      <c r="U18" s="16"/>
      <c r="V18" s="16"/>
      <c r="W18" s="16"/>
      <c r="X18" s="16"/>
      <c r="Y18" s="16"/>
      <c r="Z18" s="16"/>
    </row>
    <row r="19" spans="1:26" ht="23.2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S19" s="16"/>
      <c r="T19" s="16"/>
      <c r="U19" s="16"/>
      <c r="V19" s="16"/>
      <c r="W19" s="16"/>
      <c r="X19" s="16"/>
      <c r="Y19" s="16"/>
      <c r="Z19" s="16"/>
    </row>
    <row r="20" spans="1:26" ht="23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S20" s="16"/>
      <c r="T20" s="16"/>
      <c r="U20" s="16"/>
      <c r="V20" s="16"/>
      <c r="W20" s="16"/>
      <c r="X20" s="16"/>
      <c r="Y20" s="16"/>
      <c r="Z20" s="16"/>
    </row>
    <row r="21" spans="1:26" ht="23.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S21" s="16"/>
      <c r="T21" s="16"/>
      <c r="U21" s="16"/>
      <c r="V21" s="16"/>
      <c r="W21" s="16"/>
      <c r="X21" s="16"/>
      <c r="Y21" s="16"/>
      <c r="Z21" s="16"/>
    </row>
    <row r="22" spans="1:26" ht="23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S22" s="16"/>
      <c r="T22" s="16"/>
      <c r="U22" s="16"/>
      <c r="V22" s="16"/>
      <c r="W22" s="16"/>
      <c r="X22" s="16"/>
      <c r="Y22" s="16"/>
      <c r="Z22" s="16"/>
    </row>
    <row r="23" spans="1:26" ht="23.2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S23" s="16"/>
      <c r="T23" s="16"/>
      <c r="U23" s="16"/>
      <c r="V23" s="16"/>
      <c r="W23" s="16"/>
      <c r="X23" s="16"/>
      <c r="Y23" s="16"/>
      <c r="Z23" s="16"/>
    </row>
    <row r="24" spans="1:26" ht="23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S24" s="16"/>
      <c r="T24" s="16"/>
      <c r="U24" s="16"/>
      <c r="V24" s="16"/>
      <c r="W24" s="16"/>
      <c r="X24" s="16"/>
      <c r="Y24" s="16"/>
      <c r="Z24" s="16"/>
    </row>
    <row r="25" spans="1:26" ht="23.2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S25" s="16"/>
      <c r="T25" s="16"/>
      <c r="U25" s="16"/>
      <c r="V25" s="16"/>
      <c r="W25" s="16"/>
      <c r="X25" s="16"/>
      <c r="Y25" s="16"/>
      <c r="Z25" s="16"/>
    </row>
    <row r="26" spans="1:26" ht="23.2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S26" s="16"/>
      <c r="T26" s="16"/>
      <c r="U26" s="16"/>
      <c r="V26" s="16"/>
      <c r="W26" s="16"/>
      <c r="X26" s="16"/>
      <c r="Y26" s="16"/>
      <c r="Z26" s="16"/>
    </row>
    <row r="27" spans="1:26" ht="23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S27" s="16"/>
      <c r="T27" s="16"/>
      <c r="U27" s="16"/>
      <c r="V27" s="16"/>
      <c r="W27" s="16"/>
      <c r="X27" s="16"/>
      <c r="Y27" s="16"/>
      <c r="Z27" s="16"/>
    </row>
    <row r="28" spans="1:26" ht="23.2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S28" s="16"/>
      <c r="T28" s="16"/>
      <c r="U28" s="16"/>
      <c r="V28" s="16"/>
      <c r="W28" s="16"/>
      <c r="X28" s="16"/>
      <c r="Y28" s="16"/>
      <c r="Z28" s="16"/>
    </row>
    <row r="29" spans="1:26" ht="23.2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S29" s="16"/>
      <c r="T29" s="16"/>
      <c r="U29" s="16"/>
      <c r="V29" s="16"/>
      <c r="W29" s="16"/>
      <c r="X29" s="16"/>
      <c r="Y29" s="16"/>
      <c r="Z29" s="16"/>
    </row>
    <row r="30" spans="1:26" ht="23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S30" s="16"/>
      <c r="T30" s="16"/>
      <c r="U30" s="16"/>
      <c r="V30" s="16"/>
      <c r="W30" s="16"/>
      <c r="X30" s="16"/>
      <c r="Y30" s="16"/>
      <c r="Z30" s="16"/>
    </row>
    <row r="31" spans="1:26" ht="23.2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S31" s="16"/>
      <c r="T31" s="16"/>
      <c r="U31" s="16"/>
      <c r="V31" s="16"/>
      <c r="W31" s="16"/>
      <c r="X31" s="16"/>
      <c r="Y31" s="16"/>
      <c r="Z31" s="16"/>
    </row>
    <row r="32" spans="1:26" ht="23.2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S32" s="16"/>
      <c r="T32" s="16"/>
      <c r="U32" s="16"/>
      <c r="V32" s="16"/>
      <c r="W32" s="16"/>
      <c r="X32" s="16"/>
      <c r="Y32" s="16"/>
      <c r="Z32" s="16"/>
    </row>
    <row r="33" spans="1:26" ht="23.2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S33" s="16"/>
      <c r="T33" s="16"/>
      <c r="U33" s="16"/>
      <c r="V33" s="16"/>
      <c r="W33" s="16"/>
      <c r="X33" s="16"/>
      <c r="Y33" s="16"/>
      <c r="Z33" s="16"/>
    </row>
    <row r="34" spans="1:26" ht="23.2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S34" s="16"/>
      <c r="T34" s="16"/>
      <c r="U34" s="16"/>
      <c r="V34" s="16"/>
      <c r="W34" s="16"/>
      <c r="X34" s="16"/>
      <c r="Y34" s="16"/>
      <c r="Z34" s="16"/>
    </row>
    <row r="35" spans="1:26" ht="23.2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S35" s="16"/>
      <c r="T35" s="16"/>
      <c r="U35" s="16"/>
      <c r="V35" s="16"/>
      <c r="W35" s="16"/>
      <c r="X35" s="16"/>
      <c r="Y35" s="16"/>
      <c r="Z35" s="16"/>
    </row>
    <row r="36" spans="1:26" ht="23.2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S36" s="16"/>
      <c r="T36" s="16"/>
      <c r="U36" s="16"/>
      <c r="V36" s="16"/>
      <c r="W36" s="16"/>
      <c r="X36" s="16"/>
      <c r="Y36" s="16"/>
      <c r="Z36" s="16"/>
    </row>
    <row r="37" spans="1:26" ht="23.2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S37" s="16"/>
      <c r="T37" s="16"/>
      <c r="U37" s="16"/>
      <c r="V37" s="16"/>
      <c r="W37" s="16"/>
      <c r="X37" s="16"/>
      <c r="Y37" s="16"/>
      <c r="Z37" s="16"/>
    </row>
    <row r="38" spans="1:26" ht="23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S38" s="16"/>
      <c r="T38" s="16"/>
      <c r="U38" s="16"/>
      <c r="V38" s="16"/>
      <c r="W38" s="16"/>
      <c r="X38" s="16"/>
      <c r="Y38" s="16"/>
      <c r="Z38" s="16"/>
    </row>
    <row r="39" spans="1:26" ht="23.2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S39" s="16"/>
      <c r="T39" s="16"/>
      <c r="U39" s="16"/>
      <c r="V39" s="16"/>
      <c r="W39" s="16"/>
      <c r="X39" s="16"/>
      <c r="Y39" s="16"/>
      <c r="Z39" s="16"/>
    </row>
    <row r="40" spans="1:26" ht="23.2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S40" s="16"/>
      <c r="T40" s="16"/>
      <c r="U40" s="16"/>
      <c r="V40" s="16"/>
      <c r="W40" s="16"/>
      <c r="X40" s="16"/>
      <c r="Y40" s="16"/>
      <c r="Z40" s="16"/>
    </row>
    <row r="41" spans="1:26" ht="23.2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S41" s="16"/>
      <c r="T41" s="16"/>
      <c r="U41" s="16"/>
      <c r="V41" s="16"/>
      <c r="W41" s="16"/>
      <c r="X41" s="16"/>
      <c r="Y41" s="16"/>
      <c r="Z41" s="16"/>
    </row>
    <row r="42" spans="1:26" ht="23.2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S42" s="16"/>
      <c r="T42" s="16"/>
      <c r="U42" s="16"/>
      <c r="V42" s="16"/>
      <c r="W42" s="16"/>
      <c r="X42" s="16"/>
      <c r="Y42" s="16"/>
      <c r="Z42" s="16"/>
    </row>
    <row r="43" spans="1:26" ht="23.2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S43" s="16"/>
      <c r="T43" s="16"/>
      <c r="U43" s="16"/>
      <c r="V43" s="16"/>
      <c r="W43" s="16"/>
      <c r="X43" s="16"/>
      <c r="Y43" s="16"/>
      <c r="Z43" s="16"/>
    </row>
    <row r="44" spans="1:26" ht="23.2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S44" s="16"/>
      <c r="T44" s="16"/>
      <c r="U44" s="16"/>
      <c r="V44" s="16"/>
      <c r="W44" s="16"/>
      <c r="X44" s="16"/>
      <c r="Y44" s="16"/>
      <c r="Z44" s="16"/>
    </row>
    <row r="45" spans="1:26" ht="23.2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S45" s="16"/>
      <c r="T45" s="16"/>
      <c r="U45" s="16"/>
      <c r="V45" s="16"/>
      <c r="W45" s="16"/>
      <c r="X45" s="16"/>
      <c r="Y45" s="16"/>
      <c r="Z45" s="16"/>
    </row>
    <row r="46" spans="1:26" ht="23.2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S46" s="16"/>
      <c r="T46" s="16"/>
      <c r="U46" s="16"/>
      <c r="V46" s="16"/>
      <c r="W46" s="16"/>
      <c r="X46" s="16"/>
      <c r="Y46" s="16"/>
      <c r="Z46" s="16"/>
    </row>
    <row r="47" spans="1:26" ht="23.2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S47" s="16"/>
      <c r="T47" s="16"/>
      <c r="U47" s="16"/>
      <c r="V47" s="16"/>
      <c r="W47" s="16"/>
      <c r="X47" s="16"/>
      <c r="Y47" s="16"/>
      <c r="Z47" s="16"/>
    </row>
    <row r="48" spans="1:26" ht="23.2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S48" s="16"/>
      <c r="T48" s="16"/>
      <c r="U48" s="16"/>
      <c r="V48" s="16"/>
      <c r="W48" s="16"/>
      <c r="X48" s="16"/>
      <c r="Y48" s="16"/>
      <c r="Z48" s="16"/>
    </row>
    <row r="49" spans="1:26" ht="23.2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S49" s="16"/>
      <c r="T49" s="16"/>
      <c r="U49" s="16"/>
      <c r="V49" s="16"/>
      <c r="W49" s="16"/>
      <c r="X49" s="16"/>
      <c r="Y49" s="16"/>
      <c r="Z49" s="16"/>
    </row>
    <row r="50" spans="1:26" ht="23.2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S50" s="16"/>
      <c r="T50" s="16"/>
      <c r="U50" s="16"/>
      <c r="V50" s="16"/>
      <c r="W50" s="16"/>
      <c r="X50" s="16"/>
      <c r="Y50" s="16"/>
      <c r="Z50" s="16"/>
    </row>
    <row r="51" spans="1:26" ht="23.2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S51" s="16"/>
      <c r="T51" s="16"/>
      <c r="U51" s="16"/>
      <c r="V51" s="16"/>
      <c r="W51" s="16"/>
      <c r="X51" s="16"/>
      <c r="Y51" s="16"/>
      <c r="Z51" s="16"/>
    </row>
    <row r="52" spans="1:26" ht="23.2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S52" s="16"/>
      <c r="T52" s="16"/>
      <c r="U52" s="16"/>
      <c r="V52" s="16"/>
      <c r="W52" s="16"/>
      <c r="X52" s="16"/>
      <c r="Y52" s="16"/>
      <c r="Z52" s="16"/>
    </row>
    <row r="53" spans="1:26" ht="23.2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S53" s="16"/>
      <c r="T53" s="16"/>
      <c r="U53" s="16"/>
      <c r="V53" s="16"/>
      <c r="W53" s="16"/>
      <c r="X53" s="16"/>
      <c r="Y53" s="16"/>
      <c r="Z53" s="16"/>
    </row>
    <row r="54" spans="1:26" ht="23.2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S54" s="16"/>
      <c r="T54" s="16"/>
      <c r="U54" s="16"/>
      <c r="V54" s="16"/>
      <c r="W54" s="16"/>
      <c r="X54" s="16"/>
      <c r="Y54" s="16"/>
      <c r="Z54" s="16"/>
    </row>
    <row r="55" spans="1:26" ht="23.25" customHeight="1" x14ac:dyDescent="0.2">
      <c r="S55" s="16"/>
      <c r="T55" s="16"/>
      <c r="U55" s="16"/>
      <c r="V55" s="16"/>
      <c r="W55" s="16"/>
      <c r="X55" s="16"/>
      <c r="Y55" s="16"/>
      <c r="Z55" s="16"/>
    </row>
    <row r="56" spans="1:26" ht="23.25" customHeight="1" x14ac:dyDescent="0.2">
      <c r="S56" s="16"/>
      <c r="T56" s="16"/>
      <c r="U56" s="16"/>
      <c r="V56" s="16"/>
      <c r="W56" s="16"/>
      <c r="X56" s="16"/>
      <c r="Y56" s="16"/>
      <c r="Z56" s="16"/>
    </row>
    <row r="57" spans="1:26" ht="23.25" customHeight="1" x14ac:dyDescent="0.2">
      <c r="S57" s="16"/>
      <c r="T57" s="16"/>
      <c r="U57" s="16"/>
      <c r="V57" s="16"/>
      <c r="W57" s="16"/>
      <c r="X57" s="16"/>
      <c r="Y57" s="16"/>
      <c r="Z57" s="16"/>
    </row>
    <row r="58" spans="1:26" ht="23.25" customHeight="1" x14ac:dyDescent="0.2">
      <c r="S58" s="16"/>
      <c r="T58" s="16"/>
      <c r="U58" s="16"/>
      <c r="V58" s="16"/>
      <c r="W58" s="16"/>
      <c r="X58" s="16"/>
      <c r="Y58" s="16"/>
      <c r="Z58" s="16"/>
    </row>
    <row r="59" spans="1:26" ht="23.25" customHeight="1" x14ac:dyDescent="0.2">
      <c r="S59" s="16"/>
      <c r="T59" s="16"/>
      <c r="U59" s="16"/>
      <c r="V59" s="16"/>
      <c r="W59" s="16"/>
      <c r="X59" s="16"/>
      <c r="Y59" s="16"/>
      <c r="Z59" s="16"/>
    </row>
    <row r="60" spans="1:26" ht="23.25" customHeight="1" x14ac:dyDescent="0.2">
      <c r="S60" s="16"/>
      <c r="T60" s="16"/>
      <c r="U60" s="16"/>
      <c r="V60" s="16"/>
      <c r="W60" s="16"/>
      <c r="X60" s="16"/>
      <c r="Y60" s="16"/>
      <c r="Z60" s="16"/>
    </row>
    <row r="61" spans="1:26" ht="23.25" customHeight="1" x14ac:dyDescent="0.2">
      <c r="S61" s="16"/>
      <c r="T61" s="16"/>
      <c r="U61" s="16"/>
      <c r="V61" s="16"/>
      <c r="W61" s="16"/>
      <c r="X61" s="16"/>
      <c r="Y61" s="16"/>
      <c r="Z61" s="16"/>
    </row>
    <row r="62" spans="1:26" ht="23.25" customHeight="1" x14ac:dyDescent="0.2">
      <c r="S62" s="16"/>
      <c r="T62" s="16"/>
      <c r="U62" s="16"/>
      <c r="V62" s="16"/>
      <c r="W62" s="16"/>
      <c r="X62" s="16"/>
      <c r="Y62" s="16"/>
      <c r="Z62" s="16"/>
    </row>
    <row r="63" spans="1:26" ht="23.25" customHeight="1" x14ac:dyDescent="0.2">
      <c r="S63" s="16"/>
      <c r="T63" s="16"/>
      <c r="U63" s="16"/>
      <c r="V63" s="16"/>
      <c r="W63" s="16"/>
      <c r="X63" s="16"/>
      <c r="Y63" s="16"/>
      <c r="Z63" s="16"/>
    </row>
    <row r="64" spans="1:26" ht="23.25" customHeight="1" x14ac:dyDescent="0.2">
      <c r="S64" s="16"/>
      <c r="T64" s="16"/>
      <c r="U64" s="16"/>
      <c r="V64" s="16"/>
      <c r="W64" s="16"/>
      <c r="X64" s="16"/>
      <c r="Y64" s="16"/>
      <c r="Z64" s="16"/>
    </row>
    <row r="65" spans="19:26" ht="23.25" customHeight="1" x14ac:dyDescent="0.2">
      <c r="S65" s="16"/>
      <c r="T65" s="16"/>
      <c r="U65" s="16"/>
      <c r="V65" s="16"/>
      <c r="W65" s="16"/>
      <c r="X65" s="16"/>
      <c r="Y65" s="16"/>
      <c r="Z65" s="16"/>
    </row>
    <row r="66" spans="19:26" ht="23.25" customHeight="1" x14ac:dyDescent="0.2">
      <c r="S66" s="16"/>
      <c r="T66" s="16"/>
      <c r="U66" s="16"/>
      <c r="V66" s="16"/>
      <c r="W66" s="16"/>
      <c r="X66" s="16"/>
      <c r="Y66" s="16"/>
      <c r="Z66" s="16"/>
    </row>
    <row r="67" spans="19:26" ht="23.25" customHeight="1" x14ac:dyDescent="0.2">
      <c r="S67" s="16"/>
      <c r="T67" s="16"/>
      <c r="U67" s="16"/>
      <c r="V67" s="16"/>
      <c r="W67" s="16"/>
      <c r="X67" s="16"/>
      <c r="Y67" s="16"/>
      <c r="Z67" s="16"/>
    </row>
    <row r="68" spans="19:26" ht="23.25" customHeight="1" x14ac:dyDescent="0.2">
      <c r="S68" s="16"/>
      <c r="T68" s="16"/>
      <c r="U68" s="16"/>
      <c r="V68" s="16"/>
      <c r="W68" s="16"/>
      <c r="X68" s="16"/>
      <c r="Y68" s="16"/>
      <c r="Z68" s="16"/>
    </row>
    <row r="69" spans="19:26" ht="23.25" customHeight="1" x14ac:dyDescent="0.2">
      <c r="S69" s="16"/>
      <c r="T69" s="16"/>
      <c r="U69" s="16"/>
      <c r="V69" s="16"/>
      <c r="W69" s="16"/>
      <c r="X69" s="16"/>
      <c r="Y69" s="16"/>
      <c r="Z69" s="16"/>
    </row>
    <row r="70" spans="19:26" ht="23.25" customHeight="1" x14ac:dyDescent="0.2">
      <c r="S70" s="16"/>
      <c r="T70" s="16"/>
      <c r="U70" s="16"/>
      <c r="V70" s="16"/>
      <c r="W70" s="16"/>
      <c r="X70" s="16"/>
      <c r="Y70" s="16"/>
      <c r="Z70" s="16"/>
    </row>
    <row r="71" spans="19:26" ht="23.25" customHeight="1" x14ac:dyDescent="0.2">
      <c r="S71" s="16"/>
      <c r="T71" s="16"/>
      <c r="U71" s="16"/>
      <c r="V71" s="16"/>
      <c r="W71" s="16"/>
      <c r="X71" s="16"/>
      <c r="Y71" s="16"/>
      <c r="Z71" s="16"/>
    </row>
    <row r="72" spans="19:26" ht="23.25" customHeight="1" x14ac:dyDescent="0.2">
      <c r="S72" s="16"/>
      <c r="T72" s="16"/>
      <c r="U72" s="16"/>
      <c r="V72" s="16"/>
      <c r="W72" s="16"/>
      <c r="X72" s="16"/>
      <c r="Y72" s="16"/>
      <c r="Z72" s="16"/>
    </row>
    <row r="73" spans="19:26" ht="23.25" customHeight="1" x14ac:dyDescent="0.2">
      <c r="S73" s="16"/>
      <c r="T73" s="16"/>
      <c r="U73" s="16"/>
      <c r="V73" s="16"/>
      <c r="W73" s="16"/>
      <c r="X73" s="16"/>
      <c r="Y73" s="16"/>
      <c r="Z73" s="16"/>
    </row>
    <row r="74" spans="19:26" ht="23.25" customHeight="1" x14ac:dyDescent="0.2">
      <c r="S74" s="16"/>
      <c r="T74" s="16"/>
      <c r="U74" s="16"/>
      <c r="V74" s="16"/>
      <c r="W74" s="16"/>
      <c r="X74" s="16"/>
      <c r="Y74" s="16"/>
      <c r="Z74" s="16"/>
    </row>
    <row r="75" spans="19:26" ht="23.25" customHeight="1" x14ac:dyDescent="0.2">
      <c r="S75" s="16"/>
      <c r="T75" s="16"/>
      <c r="U75" s="16"/>
      <c r="V75" s="16"/>
      <c r="W75" s="16"/>
      <c r="X75" s="16"/>
      <c r="Y75" s="16"/>
      <c r="Z75" s="16"/>
    </row>
    <row r="76" spans="19:26" ht="23.25" customHeight="1" x14ac:dyDescent="0.2">
      <c r="S76" s="16"/>
      <c r="T76" s="16"/>
      <c r="U76" s="16"/>
      <c r="V76" s="16"/>
      <c r="W76" s="16"/>
      <c r="X76" s="16"/>
      <c r="Y76" s="16"/>
      <c r="Z76" s="16"/>
    </row>
    <row r="77" spans="19:26" ht="23.25" customHeight="1" x14ac:dyDescent="0.2">
      <c r="S77" s="16"/>
      <c r="T77" s="16"/>
      <c r="U77" s="16"/>
      <c r="V77" s="16"/>
      <c r="W77" s="16"/>
      <c r="X77" s="16"/>
      <c r="Y77" s="16"/>
      <c r="Z77" s="16"/>
    </row>
    <row r="78" spans="19:26" ht="23.25" customHeight="1" x14ac:dyDescent="0.2">
      <c r="S78" s="16"/>
      <c r="T78" s="16"/>
      <c r="U78" s="16"/>
      <c r="V78" s="16"/>
      <c r="W78" s="16"/>
      <c r="X78" s="16"/>
      <c r="Y78" s="16"/>
      <c r="Z78" s="16"/>
    </row>
    <row r="79" spans="19:26" ht="23.25" customHeight="1" x14ac:dyDescent="0.2">
      <c r="S79" s="16"/>
      <c r="T79" s="16"/>
      <c r="U79" s="16"/>
      <c r="V79" s="16"/>
      <c r="W79" s="16"/>
      <c r="X79" s="16"/>
      <c r="Y79" s="16"/>
      <c r="Z79" s="16"/>
    </row>
    <row r="80" spans="19:26" ht="23.25" customHeight="1" x14ac:dyDescent="0.2">
      <c r="S80" s="16"/>
      <c r="T80" s="16"/>
      <c r="U80" s="16"/>
      <c r="V80" s="16"/>
      <c r="W80" s="16"/>
      <c r="X80" s="16"/>
      <c r="Y80" s="16"/>
      <c r="Z80" s="16"/>
    </row>
    <row r="81" spans="19:26" ht="23.25" customHeight="1" x14ac:dyDescent="0.2">
      <c r="S81" s="16"/>
      <c r="T81" s="16"/>
      <c r="U81" s="16"/>
      <c r="V81" s="16"/>
      <c r="W81" s="16"/>
      <c r="X81" s="16"/>
      <c r="Y81" s="16"/>
      <c r="Z81" s="16"/>
    </row>
    <row r="82" spans="19:26" ht="23.25" customHeight="1" x14ac:dyDescent="0.2">
      <c r="S82" s="16"/>
      <c r="T82" s="16"/>
      <c r="U82" s="16"/>
      <c r="V82" s="16"/>
      <c r="W82" s="16"/>
      <c r="X82" s="16"/>
      <c r="Y82" s="16"/>
      <c r="Z82" s="16"/>
    </row>
    <row r="83" spans="19:26" ht="23.25" customHeight="1" x14ac:dyDescent="0.2">
      <c r="S83" s="16"/>
      <c r="T83" s="16"/>
      <c r="U83" s="16"/>
      <c r="V83" s="16"/>
      <c r="W83" s="16"/>
      <c r="X83" s="16"/>
      <c r="Y83" s="16"/>
      <c r="Z83" s="16"/>
    </row>
    <row r="84" spans="19:26" ht="23.25" customHeight="1" x14ac:dyDescent="0.2">
      <c r="S84" s="16"/>
      <c r="T84" s="16"/>
      <c r="U84" s="16"/>
      <c r="V84" s="16"/>
      <c r="W84" s="16"/>
      <c r="X84" s="16"/>
      <c r="Y84" s="16"/>
      <c r="Z84" s="16"/>
    </row>
    <row r="85" spans="19:26" ht="23.25" customHeight="1" x14ac:dyDescent="0.2">
      <c r="S85" s="16"/>
      <c r="T85" s="16"/>
      <c r="U85" s="16"/>
      <c r="V85" s="16"/>
      <c r="W85" s="16"/>
      <c r="X85" s="16"/>
      <c r="Y85" s="16"/>
      <c r="Z85" s="16"/>
    </row>
    <row r="86" spans="19:26" ht="23.25" customHeight="1" x14ac:dyDescent="0.2">
      <c r="S86" s="16"/>
      <c r="T86" s="16"/>
      <c r="U86" s="16"/>
      <c r="V86" s="16"/>
      <c r="W86" s="16"/>
      <c r="X86" s="16"/>
      <c r="Y86" s="16"/>
      <c r="Z86" s="16"/>
    </row>
    <row r="87" spans="19:26" ht="23.25" customHeight="1" x14ac:dyDescent="0.2">
      <c r="S87" s="16"/>
      <c r="T87" s="16"/>
      <c r="U87" s="16"/>
      <c r="V87" s="16"/>
      <c r="W87" s="16"/>
      <c r="X87" s="16"/>
      <c r="Y87" s="16"/>
      <c r="Z87" s="16"/>
    </row>
    <row r="88" spans="19:26" ht="23.25" customHeight="1" x14ac:dyDescent="0.2">
      <c r="S88" s="16"/>
      <c r="T88" s="16"/>
      <c r="U88" s="16"/>
      <c r="V88" s="16"/>
      <c r="W88" s="16"/>
      <c r="X88" s="16"/>
      <c r="Y88" s="16"/>
      <c r="Z88" s="16"/>
    </row>
    <row r="89" spans="19:26" ht="23.25" customHeight="1" x14ac:dyDescent="0.2">
      <c r="S89" s="16"/>
      <c r="T89" s="16"/>
      <c r="U89" s="16"/>
      <c r="V89" s="16"/>
      <c r="W89" s="16"/>
      <c r="X89" s="16"/>
      <c r="Y89" s="16"/>
      <c r="Z89" s="16"/>
    </row>
    <row r="90" spans="19:26" ht="23.25" customHeight="1" x14ac:dyDescent="0.2">
      <c r="S90" s="16"/>
      <c r="T90" s="16"/>
      <c r="U90" s="16"/>
      <c r="V90" s="16"/>
      <c r="W90" s="16"/>
      <c r="X90" s="16"/>
      <c r="Y90" s="16"/>
      <c r="Z90" s="16"/>
    </row>
    <row r="91" spans="19:26" ht="23.25" customHeight="1" x14ac:dyDescent="0.2">
      <c r="S91" s="16"/>
      <c r="T91" s="16"/>
      <c r="U91" s="16"/>
      <c r="V91" s="16"/>
      <c r="W91" s="16"/>
      <c r="X91" s="16"/>
      <c r="Y91" s="16"/>
      <c r="Z91" s="16"/>
    </row>
    <row r="92" spans="19:26" ht="23.25" customHeight="1" x14ac:dyDescent="0.2">
      <c r="S92" s="16"/>
      <c r="T92" s="16"/>
      <c r="U92" s="16"/>
      <c r="V92" s="16"/>
      <c r="W92" s="16"/>
      <c r="X92" s="16"/>
      <c r="Y92" s="16"/>
      <c r="Z92" s="16"/>
    </row>
    <row r="93" spans="19:26" ht="23.25" customHeight="1" x14ac:dyDescent="0.2">
      <c r="S93" s="16"/>
      <c r="T93" s="16"/>
      <c r="U93" s="16"/>
      <c r="V93" s="16"/>
      <c r="W93" s="16"/>
      <c r="X93" s="16"/>
      <c r="Y93" s="16"/>
      <c r="Z93" s="16"/>
    </row>
    <row r="94" spans="19:26" ht="23.25" customHeight="1" x14ac:dyDescent="0.2">
      <c r="S94" s="16"/>
      <c r="T94" s="16"/>
      <c r="U94" s="16"/>
      <c r="V94" s="16"/>
      <c r="W94" s="16"/>
      <c r="X94" s="16"/>
      <c r="Y94" s="16"/>
      <c r="Z94" s="16"/>
    </row>
    <row r="95" spans="19:26" ht="23.25" customHeight="1" x14ac:dyDescent="0.2">
      <c r="S95" s="16"/>
      <c r="T95" s="16"/>
      <c r="U95" s="16"/>
      <c r="V95" s="16"/>
      <c r="W95" s="16"/>
      <c r="X95" s="16"/>
      <c r="Y95" s="16"/>
      <c r="Z95" s="16"/>
    </row>
    <row r="96" spans="19:26" ht="23.25" customHeight="1" x14ac:dyDescent="0.2">
      <c r="S96" s="16"/>
      <c r="T96" s="16"/>
      <c r="U96" s="16"/>
      <c r="V96" s="16"/>
      <c r="W96" s="16"/>
      <c r="X96" s="16"/>
      <c r="Y96" s="16"/>
      <c r="Z96" s="16"/>
    </row>
    <row r="97" spans="19:26" ht="23.25" customHeight="1" x14ac:dyDescent="0.2">
      <c r="S97" s="16"/>
      <c r="T97" s="16"/>
      <c r="U97" s="16"/>
      <c r="V97" s="16"/>
      <c r="W97" s="16"/>
      <c r="X97" s="16"/>
      <c r="Y97" s="16"/>
      <c r="Z97" s="16"/>
    </row>
    <row r="98" spans="19:26" ht="23.25" customHeight="1" x14ac:dyDescent="0.2">
      <c r="S98" s="16"/>
      <c r="T98" s="16"/>
      <c r="U98" s="16"/>
      <c r="V98" s="16"/>
      <c r="W98" s="16"/>
      <c r="X98" s="16"/>
      <c r="Y98" s="16"/>
      <c r="Z98" s="16"/>
    </row>
    <row r="99" spans="19:26" ht="23.25" customHeight="1" x14ac:dyDescent="0.2">
      <c r="S99" s="16"/>
      <c r="T99" s="16"/>
      <c r="U99" s="16"/>
      <c r="V99" s="16"/>
      <c r="W99" s="16"/>
      <c r="X99" s="16"/>
      <c r="Y99" s="16"/>
      <c r="Z99" s="16"/>
    </row>
    <row r="100" spans="19:26" ht="23.25" customHeight="1" x14ac:dyDescent="0.2">
      <c r="S100" s="16"/>
      <c r="T100" s="16"/>
      <c r="U100" s="16"/>
      <c r="V100" s="16"/>
      <c r="W100" s="16"/>
      <c r="X100" s="16"/>
      <c r="Y100" s="16"/>
      <c r="Z100" s="16"/>
    </row>
    <row r="101" spans="19:26" ht="23.25" customHeight="1" x14ac:dyDescent="0.2">
      <c r="S101" s="16"/>
      <c r="T101" s="16"/>
      <c r="U101" s="16"/>
      <c r="V101" s="16"/>
      <c r="W101" s="16"/>
      <c r="X101" s="16"/>
      <c r="Y101" s="16"/>
      <c r="Z101" s="16"/>
    </row>
    <row r="102" spans="19:26" ht="23.25" customHeight="1" x14ac:dyDescent="0.2">
      <c r="S102" s="16"/>
      <c r="T102" s="16"/>
      <c r="U102" s="16"/>
      <c r="V102" s="16"/>
      <c r="W102" s="16"/>
      <c r="X102" s="16"/>
      <c r="Y102" s="16"/>
      <c r="Z102" s="16"/>
    </row>
    <row r="103" spans="19:26" ht="23.25" customHeight="1" x14ac:dyDescent="0.2">
      <c r="S103" s="16"/>
      <c r="T103" s="16"/>
      <c r="U103" s="16"/>
      <c r="V103" s="16"/>
      <c r="W103" s="16"/>
      <c r="X103" s="16"/>
      <c r="Y103" s="16"/>
      <c r="Z103" s="16"/>
    </row>
    <row r="104" spans="19:26" ht="23.25" customHeight="1" x14ac:dyDescent="0.2">
      <c r="S104" s="16"/>
      <c r="T104" s="16"/>
      <c r="U104" s="16"/>
      <c r="V104" s="16"/>
      <c r="W104" s="16"/>
      <c r="X104" s="16"/>
      <c r="Y104" s="16"/>
      <c r="Z104" s="16"/>
    </row>
    <row r="105" spans="19:26" ht="23.25" customHeight="1" x14ac:dyDescent="0.2">
      <c r="S105" s="16"/>
      <c r="T105" s="16"/>
      <c r="U105" s="16"/>
      <c r="V105" s="16"/>
      <c r="W105" s="16"/>
      <c r="X105" s="16"/>
      <c r="Y105" s="16"/>
      <c r="Z105" s="16"/>
    </row>
    <row r="106" spans="19:26" ht="23.25" customHeight="1" x14ac:dyDescent="0.2">
      <c r="S106" s="16"/>
      <c r="T106" s="16"/>
      <c r="U106" s="16"/>
      <c r="V106" s="16"/>
      <c r="W106" s="16"/>
      <c r="X106" s="16"/>
      <c r="Y106" s="16"/>
      <c r="Z106" s="16"/>
    </row>
    <row r="107" spans="19:26" ht="23.25" customHeight="1" x14ac:dyDescent="0.2">
      <c r="S107" s="16"/>
      <c r="T107" s="16"/>
      <c r="U107" s="16"/>
      <c r="V107" s="16"/>
      <c r="W107" s="16"/>
      <c r="X107" s="16"/>
      <c r="Y107" s="16"/>
      <c r="Z107" s="16"/>
    </row>
    <row r="108" spans="19:26" ht="23.25" customHeight="1" x14ac:dyDescent="0.2">
      <c r="S108" s="16"/>
      <c r="T108" s="16"/>
      <c r="U108" s="16"/>
      <c r="V108" s="16"/>
      <c r="W108" s="16"/>
      <c r="X108" s="16"/>
      <c r="Y108" s="16"/>
      <c r="Z108" s="16"/>
    </row>
    <row r="109" spans="19:26" ht="23.25" customHeight="1" x14ac:dyDescent="0.2">
      <c r="S109" s="16"/>
      <c r="T109" s="16"/>
      <c r="U109" s="16"/>
      <c r="V109" s="16"/>
      <c r="W109" s="16"/>
      <c r="X109" s="16"/>
      <c r="Y109" s="16"/>
      <c r="Z109" s="16"/>
    </row>
    <row r="110" spans="19:26" ht="23.25" customHeight="1" x14ac:dyDescent="0.2">
      <c r="S110" s="16"/>
      <c r="T110" s="16"/>
      <c r="U110" s="16"/>
      <c r="V110" s="16"/>
      <c r="W110" s="16"/>
      <c r="X110" s="16"/>
      <c r="Y110" s="16"/>
      <c r="Z110" s="16"/>
    </row>
    <row r="111" spans="19:26" ht="23.25" customHeight="1" x14ac:dyDescent="0.2">
      <c r="S111" s="16"/>
      <c r="T111" s="16"/>
      <c r="U111" s="16"/>
      <c r="V111" s="16"/>
      <c r="W111" s="16"/>
      <c r="X111" s="16"/>
      <c r="Y111" s="16"/>
      <c r="Z111" s="16"/>
    </row>
    <row r="112" spans="19:26" ht="23.25" customHeight="1" x14ac:dyDescent="0.2">
      <c r="S112" s="16"/>
      <c r="T112" s="16"/>
      <c r="U112" s="16"/>
      <c r="V112" s="16"/>
      <c r="W112" s="16"/>
      <c r="X112" s="16"/>
      <c r="Y112" s="16"/>
      <c r="Z112" s="16"/>
    </row>
    <row r="113" spans="19:26" ht="23.25" customHeight="1" x14ac:dyDescent="0.2">
      <c r="S113" s="16"/>
      <c r="T113" s="16"/>
      <c r="U113" s="16"/>
      <c r="V113" s="16"/>
      <c r="W113" s="16"/>
      <c r="X113" s="16"/>
      <c r="Y113" s="16"/>
      <c r="Z113" s="16"/>
    </row>
    <row r="114" spans="19:26" ht="23.25" customHeight="1" x14ac:dyDescent="0.2">
      <c r="S114" s="16"/>
      <c r="T114" s="16"/>
      <c r="U114" s="16"/>
      <c r="V114" s="16"/>
      <c r="W114" s="16"/>
      <c r="X114" s="16"/>
      <c r="Y114" s="16"/>
      <c r="Z114" s="16"/>
    </row>
    <row r="115" spans="19:26" ht="23.25" customHeight="1" x14ac:dyDescent="0.2">
      <c r="S115" s="16"/>
      <c r="T115" s="16"/>
      <c r="U115" s="16"/>
      <c r="V115" s="16"/>
      <c r="W115" s="16"/>
      <c r="X115" s="16"/>
      <c r="Y115" s="16"/>
      <c r="Z115" s="16"/>
    </row>
    <row r="116" spans="19:26" ht="23.25" customHeight="1" x14ac:dyDescent="0.2">
      <c r="S116" s="16"/>
      <c r="T116" s="16"/>
      <c r="U116" s="16"/>
      <c r="V116" s="16"/>
      <c r="W116" s="16"/>
      <c r="X116" s="16"/>
      <c r="Y116" s="16"/>
      <c r="Z116" s="16"/>
    </row>
    <row r="117" spans="19:26" ht="23.25" customHeight="1" x14ac:dyDescent="0.2">
      <c r="S117" s="16"/>
      <c r="T117" s="16"/>
      <c r="U117" s="16"/>
      <c r="V117" s="16"/>
      <c r="W117" s="16"/>
      <c r="X117" s="16"/>
      <c r="Y117" s="16"/>
      <c r="Z117" s="16"/>
    </row>
    <row r="118" spans="19:26" ht="23.25" customHeight="1" x14ac:dyDescent="0.2">
      <c r="S118" s="16"/>
      <c r="T118" s="16"/>
      <c r="U118" s="16"/>
      <c r="V118" s="16"/>
      <c r="W118" s="16"/>
      <c r="X118" s="16"/>
      <c r="Y118" s="16"/>
      <c r="Z118" s="16"/>
    </row>
    <row r="119" spans="19:26" ht="23.25" customHeight="1" x14ac:dyDescent="0.2">
      <c r="S119" s="16"/>
      <c r="T119" s="16"/>
      <c r="U119" s="16"/>
      <c r="V119" s="16"/>
      <c r="W119" s="16"/>
      <c r="X119" s="16"/>
      <c r="Y119" s="16"/>
      <c r="Z119" s="16"/>
    </row>
    <row r="120" spans="19:26" ht="23.25" customHeight="1" x14ac:dyDescent="0.2">
      <c r="S120" s="16"/>
      <c r="T120" s="16"/>
      <c r="U120" s="16"/>
      <c r="V120" s="16"/>
      <c r="W120" s="16"/>
      <c r="X120" s="16"/>
      <c r="Y120" s="16"/>
      <c r="Z120" s="16"/>
    </row>
    <row r="121" spans="19:26" ht="23.25" customHeight="1" x14ac:dyDescent="0.2">
      <c r="S121" s="16"/>
      <c r="T121" s="16"/>
      <c r="U121" s="16"/>
      <c r="V121" s="16"/>
      <c r="W121" s="16"/>
      <c r="X121" s="16"/>
      <c r="Y121" s="16"/>
      <c r="Z121" s="16"/>
    </row>
    <row r="122" spans="19:26" ht="23.25" customHeight="1" x14ac:dyDescent="0.2">
      <c r="S122" s="16"/>
      <c r="T122" s="16"/>
      <c r="U122" s="16"/>
      <c r="V122" s="16"/>
      <c r="W122" s="16"/>
      <c r="X122" s="16"/>
      <c r="Y122" s="16"/>
      <c r="Z122" s="16"/>
    </row>
    <row r="123" spans="19:26" ht="23.25" customHeight="1" x14ac:dyDescent="0.2">
      <c r="S123" s="16"/>
      <c r="T123" s="16"/>
      <c r="U123" s="16"/>
      <c r="V123" s="16"/>
      <c r="W123" s="16"/>
      <c r="X123" s="16"/>
      <c r="Y123" s="16"/>
      <c r="Z123" s="16"/>
    </row>
    <row r="124" spans="19:26" ht="23.25" customHeight="1" x14ac:dyDescent="0.2">
      <c r="S124" s="16"/>
      <c r="T124" s="16"/>
      <c r="U124" s="16"/>
      <c r="V124" s="16"/>
      <c r="W124" s="16"/>
      <c r="X124" s="16"/>
      <c r="Y124" s="16"/>
      <c r="Z124" s="16"/>
    </row>
    <row r="125" spans="19:26" ht="23.25" customHeight="1" x14ac:dyDescent="0.2">
      <c r="S125" s="16"/>
      <c r="T125" s="16"/>
      <c r="U125" s="16"/>
      <c r="V125" s="16"/>
      <c r="W125" s="16"/>
      <c r="X125" s="16"/>
      <c r="Y125" s="16"/>
      <c r="Z125" s="16"/>
    </row>
    <row r="126" spans="19:26" ht="23.25" customHeight="1" x14ac:dyDescent="0.2">
      <c r="S126" s="16"/>
      <c r="T126" s="16"/>
      <c r="U126" s="16"/>
      <c r="V126" s="16"/>
      <c r="W126" s="16"/>
      <c r="X126" s="16"/>
      <c r="Y126" s="16"/>
      <c r="Z126" s="16"/>
    </row>
    <row r="127" spans="19:26" ht="23.25" customHeight="1" x14ac:dyDescent="0.2">
      <c r="S127" s="16"/>
      <c r="T127" s="16"/>
      <c r="U127" s="16"/>
      <c r="V127" s="16"/>
      <c r="W127" s="16"/>
      <c r="X127" s="16"/>
      <c r="Y127" s="16"/>
      <c r="Z127" s="16"/>
    </row>
    <row r="128" spans="19:26" ht="23.25" customHeight="1" x14ac:dyDescent="0.2">
      <c r="S128" s="16"/>
      <c r="T128" s="16"/>
      <c r="U128" s="16"/>
      <c r="V128" s="16"/>
      <c r="W128" s="16"/>
      <c r="X128" s="16"/>
      <c r="Y128" s="16"/>
      <c r="Z128" s="16"/>
    </row>
    <row r="129" spans="19:26" ht="23.25" customHeight="1" x14ac:dyDescent="0.2">
      <c r="S129" s="16"/>
      <c r="T129" s="16"/>
      <c r="U129" s="16"/>
      <c r="V129" s="16"/>
      <c r="W129" s="16"/>
      <c r="X129" s="16"/>
      <c r="Y129" s="16"/>
      <c r="Z129" s="16"/>
    </row>
    <row r="130" spans="19:26" ht="23.25" customHeight="1" x14ac:dyDescent="0.2">
      <c r="S130" s="16"/>
      <c r="T130" s="16"/>
      <c r="U130" s="16"/>
      <c r="V130" s="16"/>
      <c r="W130" s="16"/>
      <c r="X130" s="16"/>
      <c r="Y130" s="16"/>
      <c r="Z130" s="16"/>
    </row>
    <row r="131" spans="19:26" ht="23.25" customHeight="1" x14ac:dyDescent="0.2">
      <c r="S131" s="16"/>
      <c r="T131" s="16"/>
      <c r="U131" s="16"/>
      <c r="V131" s="16"/>
      <c r="W131" s="16"/>
      <c r="X131" s="16"/>
      <c r="Y131" s="16"/>
      <c r="Z131" s="16"/>
    </row>
    <row r="132" spans="19:26" ht="23.25" customHeight="1" x14ac:dyDescent="0.2">
      <c r="S132" s="16"/>
      <c r="T132" s="16"/>
      <c r="U132" s="16"/>
      <c r="V132" s="16"/>
      <c r="W132" s="16"/>
      <c r="X132" s="16"/>
      <c r="Y132" s="16"/>
      <c r="Z132" s="16"/>
    </row>
    <row r="133" spans="19:26" ht="23.25" customHeight="1" x14ac:dyDescent="0.2">
      <c r="S133" s="16"/>
      <c r="T133" s="16"/>
      <c r="U133" s="16"/>
      <c r="V133" s="16"/>
      <c r="W133" s="16"/>
      <c r="X133" s="16"/>
      <c r="Y133" s="16"/>
      <c r="Z133" s="16"/>
    </row>
    <row r="134" spans="19:26" ht="23.25" customHeight="1" x14ac:dyDescent="0.2">
      <c r="S134" s="16"/>
      <c r="T134" s="16"/>
      <c r="U134" s="16"/>
      <c r="V134" s="16"/>
      <c r="W134" s="16"/>
      <c r="X134" s="16"/>
      <c r="Y134" s="16"/>
      <c r="Z134" s="16"/>
    </row>
    <row r="135" spans="19:26" ht="23.25" customHeight="1" x14ac:dyDescent="0.2">
      <c r="S135" s="16"/>
      <c r="T135" s="16"/>
      <c r="U135" s="16"/>
      <c r="V135" s="16"/>
      <c r="W135" s="16"/>
      <c r="X135" s="16"/>
      <c r="Y135" s="16"/>
      <c r="Z135" s="16"/>
    </row>
    <row r="136" spans="19:26" ht="23.25" customHeight="1" x14ac:dyDescent="0.2">
      <c r="S136" s="16"/>
      <c r="T136" s="16"/>
      <c r="U136" s="16"/>
      <c r="V136" s="16"/>
      <c r="W136" s="16"/>
      <c r="X136" s="16"/>
      <c r="Y136" s="16"/>
      <c r="Z136" s="16"/>
    </row>
    <row r="137" spans="19:26" ht="23.25" customHeight="1" x14ac:dyDescent="0.2">
      <c r="S137" s="16"/>
      <c r="T137" s="16"/>
      <c r="U137" s="16"/>
      <c r="V137" s="16"/>
      <c r="W137" s="16"/>
      <c r="X137" s="16"/>
      <c r="Y137" s="16"/>
      <c r="Z137" s="16"/>
    </row>
    <row r="138" spans="19:26" ht="23.25" customHeight="1" x14ac:dyDescent="0.2">
      <c r="S138" s="16"/>
      <c r="T138" s="16"/>
      <c r="U138" s="16"/>
      <c r="V138" s="16"/>
      <c r="W138" s="16"/>
      <c r="X138" s="16"/>
      <c r="Y138" s="16"/>
      <c r="Z138" s="16"/>
    </row>
    <row r="139" spans="19:26" ht="23.25" customHeight="1" x14ac:dyDescent="0.2">
      <c r="S139" s="16"/>
      <c r="T139" s="16"/>
      <c r="U139" s="16"/>
      <c r="V139" s="16"/>
      <c r="W139" s="16"/>
      <c r="X139" s="16"/>
      <c r="Y139" s="16"/>
      <c r="Z139" s="16"/>
    </row>
    <row r="140" spans="19:26" ht="23.25" customHeight="1" x14ac:dyDescent="0.2">
      <c r="S140" s="16"/>
      <c r="T140" s="16"/>
      <c r="U140" s="16"/>
      <c r="V140" s="16"/>
      <c r="W140" s="16"/>
      <c r="X140" s="16"/>
      <c r="Y140" s="16"/>
      <c r="Z140" s="16"/>
    </row>
    <row r="141" spans="19:26" ht="23.25" customHeight="1" x14ac:dyDescent="0.2">
      <c r="S141" s="16"/>
      <c r="T141" s="16"/>
      <c r="U141" s="16"/>
      <c r="V141" s="16"/>
      <c r="W141" s="16"/>
      <c r="X141" s="16"/>
      <c r="Y141" s="16"/>
      <c r="Z141" s="16"/>
    </row>
    <row r="142" spans="19:26" ht="23.25" customHeight="1" x14ac:dyDescent="0.2">
      <c r="S142" s="16"/>
      <c r="T142" s="16"/>
      <c r="U142" s="16"/>
      <c r="V142" s="16"/>
      <c r="W142" s="16"/>
      <c r="X142" s="16"/>
      <c r="Y142" s="16"/>
      <c r="Z142" s="16"/>
    </row>
    <row r="143" spans="19:26" ht="23.25" customHeight="1" x14ac:dyDescent="0.2">
      <c r="S143" s="16"/>
      <c r="T143" s="16"/>
      <c r="U143" s="16"/>
      <c r="V143" s="16"/>
      <c r="W143" s="16"/>
      <c r="X143" s="16"/>
      <c r="Y143" s="16"/>
      <c r="Z143" s="16"/>
    </row>
    <row r="144" spans="19:26" ht="23.25" customHeight="1" x14ac:dyDescent="0.2">
      <c r="S144" s="16"/>
      <c r="T144" s="16"/>
      <c r="U144" s="16"/>
      <c r="V144" s="16"/>
      <c r="W144" s="16"/>
      <c r="X144" s="16"/>
      <c r="Y144" s="16"/>
      <c r="Z144" s="16"/>
    </row>
    <row r="145" spans="19:26" ht="23.25" customHeight="1" x14ac:dyDescent="0.2">
      <c r="S145" s="16"/>
      <c r="T145" s="16"/>
      <c r="U145" s="16"/>
      <c r="V145" s="16"/>
      <c r="W145" s="16"/>
      <c r="X145" s="16"/>
      <c r="Y145" s="16"/>
      <c r="Z145" s="16"/>
    </row>
  </sheetData>
  <sortState xmlns:xlrd2="http://schemas.microsoft.com/office/spreadsheetml/2017/richdata2" ref="B7:X14">
    <sortCondition descending="1" ref="F7:F14"/>
  </sortState>
  <mergeCells count="2">
    <mergeCell ref="T1:X1"/>
    <mergeCell ref="A4:R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6A26-97DE-4548-93DD-46FADD9743C5}">
  <sheetPr>
    <pageSetUpPr fitToPage="1"/>
  </sheetPr>
  <dimension ref="A1:Z145"/>
  <sheetViews>
    <sheetView zoomScaleNormal="100" workbookViewId="0">
      <selection activeCell="AE5" sqref="AE5"/>
    </sheetView>
  </sheetViews>
  <sheetFormatPr baseColWidth="10" defaultColWidth="6.85546875" defaultRowHeight="23.25" customHeight="1" x14ac:dyDescent="0.2"/>
  <cols>
    <col min="1" max="1" width="5.42578125" style="14" customWidth="1"/>
    <col min="2" max="2" width="21.5703125" style="14" customWidth="1"/>
    <col min="3" max="3" width="13.7109375" style="14" customWidth="1"/>
    <col min="4" max="4" width="6.5703125" style="14" hidden="1" customWidth="1"/>
    <col min="5" max="5" width="8.42578125" style="14" hidden="1" customWidth="1"/>
    <col min="6" max="6" width="9.7109375" style="14" customWidth="1"/>
    <col min="7" max="7" width="8.42578125" style="14" hidden="1" customWidth="1"/>
    <col min="8" max="8" width="12" style="14" hidden="1" customWidth="1"/>
    <col min="9" max="10" width="9.28515625" style="14" customWidth="1"/>
    <col min="11" max="13" width="5.7109375" style="14" customWidth="1"/>
    <col min="14" max="14" width="6.5703125" style="14" customWidth="1"/>
    <col min="15" max="15" width="5.7109375" style="14" customWidth="1"/>
    <col min="16" max="16" width="6.28515625" style="14" customWidth="1"/>
    <col min="17" max="17" width="5.7109375" style="14" customWidth="1"/>
    <col min="18" max="18" width="6.28515625" style="14" customWidth="1"/>
    <col min="19" max="24" width="5.7109375" style="14" customWidth="1"/>
    <col min="25" max="16384" width="6.85546875" style="14"/>
  </cols>
  <sheetData>
    <row r="1" spans="1:26" ht="26.25" x14ac:dyDescent="0.4">
      <c r="A1" s="33" t="s">
        <v>14</v>
      </c>
      <c r="K1" s="51" t="s">
        <v>31</v>
      </c>
      <c r="L1" s="51"/>
      <c r="M1" s="51"/>
      <c r="N1" s="51"/>
      <c r="O1" s="51"/>
      <c r="P1" s="51"/>
      <c r="Q1" s="51"/>
      <c r="R1" s="51"/>
      <c r="S1" s="51"/>
      <c r="T1" s="130" t="s">
        <v>15</v>
      </c>
      <c r="U1" s="130"/>
      <c r="V1" s="130"/>
      <c r="W1" s="130"/>
      <c r="X1" s="130"/>
      <c r="Y1" s="16"/>
      <c r="Z1" s="16"/>
    </row>
    <row r="2" spans="1:26" ht="26.25" x14ac:dyDescent="0.35">
      <c r="A2" s="5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8" t="s">
        <v>31</v>
      </c>
      <c r="R2" s="78"/>
      <c r="S2" s="78"/>
      <c r="T2" s="15"/>
      <c r="U2" s="15"/>
      <c r="V2" s="15"/>
      <c r="W2" s="15"/>
      <c r="X2" s="54" t="s">
        <v>39</v>
      </c>
      <c r="Y2" s="16"/>
      <c r="Z2" s="16"/>
    </row>
    <row r="3" spans="1:26" ht="25.5" customHeight="1" x14ac:dyDescent="0.2">
      <c r="A3" s="20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9"/>
      <c r="S3" s="16"/>
      <c r="T3" s="16"/>
      <c r="U3" s="16"/>
      <c r="V3" s="16"/>
      <c r="W3" s="16"/>
      <c r="X3" s="16"/>
      <c r="Y3" s="16"/>
      <c r="Z3" s="16"/>
    </row>
    <row r="4" spans="1:26" ht="41.25" customHeight="1" x14ac:dyDescent="0.6">
      <c r="A4" s="131" t="s">
        <v>54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6"/>
      <c r="T4" s="16"/>
      <c r="U4" s="16"/>
      <c r="V4" s="16"/>
      <c r="W4" s="16"/>
      <c r="X4" s="16"/>
      <c r="Y4" s="16"/>
      <c r="Z4" s="16"/>
    </row>
    <row r="5" spans="1:26" ht="23.25" customHeight="1" x14ac:dyDescent="0.2">
      <c r="S5" s="16"/>
      <c r="T5" s="16"/>
      <c r="U5" s="16"/>
      <c r="V5" s="16"/>
      <c r="W5" s="16"/>
      <c r="X5" s="16"/>
      <c r="Y5" s="16"/>
      <c r="Z5" s="16"/>
    </row>
    <row r="6" spans="1:26" ht="45" customHeight="1" x14ac:dyDescent="0.2">
      <c r="A6" s="81" t="s">
        <v>11</v>
      </c>
      <c r="B6" s="82" t="s">
        <v>3</v>
      </c>
      <c r="C6" s="82" t="s">
        <v>5</v>
      </c>
      <c r="D6" s="83"/>
      <c r="E6" s="84" t="s">
        <v>1</v>
      </c>
      <c r="F6" s="85" t="s">
        <v>32</v>
      </c>
      <c r="G6" s="86" t="s">
        <v>0</v>
      </c>
      <c r="H6" s="87" t="s">
        <v>2</v>
      </c>
      <c r="I6" s="88" t="s">
        <v>52</v>
      </c>
      <c r="J6" s="88" t="s">
        <v>53</v>
      </c>
      <c r="K6" s="88">
        <v>11</v>
      </c>
      <c r="L6" s="89">
        <v>12</v>
      </c>
      <c r="M6" s="88">
        <v>13</v>
      </c>
      <c r="N6" s="89">
        <v>14</v>
      </c>
      <c r="O6" s="88">
        <v>15</v>
      </c>
      <c r="P6" s="89">
        <v>16</v>
      </c>
      <c r="Q6" s="88">
        <v>17</v>
      </c>
      <c r="R6" s="89">
        <v>18</v>
      </c>
      <c r="S6" s="88">
        <v>19</v>
      </c>
      <c r="T6" s="90">
        <v>20</v>
      </c>
      <c r="U6" s="91">
        <v>21</v>
      </c>
      <c r="V6" s="90">
        <v>22</v>
      </c>
      <c r="W6" s="91">
        <v>23</v>
      </c>
      <c r="X6" s="90">
        <v>24</v>
      </c>
      <c r="Y6" s="16"/>
      <c r="Z6" s="16"/>
    </row>
    <row r="7" spans="1:26" ht="30" customHeight="1" x14ac:dyDescent="0.2">
      <c r="A7" s="77">
        <v>1</v>
      </c>
      <c r="B7" s="96" t="s">
        <v>75</v>
      </c>
      <c r="C7" s="70" t="s">
        <v>70</v>
      </c>
      <c r="D7" s="104"/>
      <c r="E7" s="105">
        <v>588</v>
      </c>
      <c r="F7" s="103">
        <f t="shared" ref="F7:F14" si="0">SUM(I7:X7)</f>
        <v>242.39999999999998</v>
      </c>
      <c r="G7" s="72">
        <f t="shared" ref="G7:G14" si="1">SUM(E7:F7)</f>
        <v>830.4</v>
      </c>
      <c r="H7" s="73" t="e">
        <f>G6-G7</f>
        <v>#VALUE!</v>
      </c>
      <c r="I7" s="76">
        <v>48.6</v>
      </c>
      <c r="J7" s="76">
        <v>49.4</v>
      </c>
      <c r="K7" s="76">
        <v>10.5</v>
      </c>
      <c r="L7" s="76">
        <v>10.3</v>
      </c>
      <c r="M7" s="76">
        <v>10.8</v>
      </c>
      <c r="N7" s="76">
        <v>10.7</v>
      </c>
      <c r="O7" s="76">
        <v>10.199999999999999</v>
      </c>
      <c r="P7" s="94">
        <v>10.7</v>
      </c>
      <c r="Q7" s="94">
        <v>9.3000000000000007</v>
      </c>
      <c r="R7" s="94">
        <v>10.7</v>
      </c>
      <c r="S7" s="94">
        <v>10.5</v>
      </c>
      <c r="T7" s="94">
        <v>10.199999999999999</v>
      </c>
      <c r="U7" s="94">
        <v>9.9</v>
      </c>
      <c r="V7" s="94">
        <v>10.4</v>
      </c>
      <c r="W7" s="94">
        <v>9.8000000000000007</v>
      </c>
      <c r="X7" s="94">
        <v>10.4</v>
      </c>
      <c r="Y7" s="16"/>
      <c r="Z7" s="16"/>
    </row>
    <row r="8" spans="1:26" ht="30" customHeight="1" x14ac:dyDescent="0.2">
      <c r="A8" s="77">
        <v>2</v>
      </c>
      <c r="B8" s="96" t="s">
        <v>76</v>
      </c>
      <c r="C8" s="70" t="s">
        <v>83</v>
      </c>
      <c r="D8" s="104"/>
      <c r="E8" s="105">
        <v>587</v>
      </c>
      <c r="F8" s="103">
        <f t="shared" si="0"/>
        <v>242.19999999999993</v>
      </c>
      <c r="G8" s="72">
        <f t="shared" si="1"/>
        <v>829.19999999999993</v>
      </c>
      <c r="H8" s="73">
        <f>G7-G8</f>
        <v>1.2000000000000455</v>
      </c>
      <c r="I8" s="76">
        <v>51.5</v>
      </c>
      <c r="J8" s="76">
        <v>50.3</v>
      </c>
      <c r="K8" s="76">
        <v>10.4</v>
      </c>
      <c r="L8" s="76">
        <v>10</v>
      </c>
      <c r="M8" s="76">
        <v>10</v>
      </c>
      <c r="N8" s="76">
        <v>9.6999999999999993</v>
      </c>
      <c r="O8" s="76">
        <v>10.6</v>
      </c>
      <c r="P8" s="94">
        <v>10.4</v>
      </c>
      <c r="Q8" s="94">
        <v>9.6999999999999993</v>
      </c>
      <c r="R8" s="94">
        <v>9.9</v>
      </c>
      <c r="S8" s="94">
        <v>10.6</v>
      </c>
      <c r="T8" s="94">
        <v>10.199999999999999</v>
      </c>
      <c r="U8" s="94">
        <v>9.1999999999999993</v>
      </c>
      <c r="V8" s="94">
        <v>10</v>
      </c>
      <c r="W8" s="94">
        <v>9.6</v>
      </c>
      <c r="X8" s="94">
        <v>10.1</v>
      </c>
      <c r="Y8" s="16"/>
      <c r="Z8" s="16"/>
    </row>
    <row r="9" spans="1:26" ht="30" customHeight="1" x14ac:dyDescent="0.2">
      <c r="A9" s="77">
        <v>3</v>
      </c>
      <c r="B9" s="96" t="s">
        <v>78</v>
      </c>
      <c r="C9" s="70" t="s">
        <v>70</v>
      </c>
      <c r="D9" s="104"/>
      <c r="E9" s="105">
        <v>597</v>
      </c>
      <c r="F9" s="103">
        <f t="shared" si="0"/>
        <v>220.5</v>
      </c>
      <c r="G9" s="72">
        <f t="shared" si="1"/>
        <v>817.5</v>
      </c>
      <c r="H9" s="73"/>
      <c r="I9" s="76">
        <v>49.6</v>
      </c>
      <c r="J9" s="76">
        <v>50</v>
      </c>
      <c r="K9" s="76">
        <v>9.8000000000000007</v>
      </c>
      <c r="L9" s="76">
        <v>9.8000000000000007</v>
      </c>
      <c r="M9" s="76">
        <v>9.3000000000000007</v>
      </c>
      <c r="N9" s="76">
        <v>10.199999999999999</v>
      </c>
      <c r="O9" s="76">
        <v>10.3</v>
      </c>
      <c r="P9" s="94">
        <v>10.4</v>
      </c>
      <c r="Q9" s="94">
        <v>9.1999999999999993</v>
      </c>
      <c r="R9" s="94">
        <v>10.4</v>
      </c>
      <c r="S9" s="94">
        <v>10.4</v>
      </c>
      <c r="T9" s="94">
        <v>10.6</v>
      </c>
      <c r="U9" s="94">
        <v>10.4</v>
      </c>
      <c r="V9" s="94">
        <v>10.1</v>
      </c>
      <c r="W9" s="94">
        <v>0</v>
      </c>
      <c r="X9" s="94">
        <v>0</v>
      </c>
      <c r="Y9" s="16"/>
      <c r="Z9" s="16"/>
    </row>
    <row r="10" spans="1:26" ht="30" customHeight="1" x14ac:dyDescent="0.2">
      <c r="A10" s="77">
        <v>4</v>
      </c>
      <c r="B10" s="96" t="s">
        <v>79</v>
      </c>
      <c r="C10" s="70" t="s">
        <v>70</v>
      </c>
      <c r="D10" s="104"/>
      <c r="E10" s="105">
        <v>588</v>
      </c>
      <c r="F10" s="103">
        <f t="shared" si="0"/>
        <v>199.7</v>
      </c>
      <c r="G10" s="72">
        <f t="shared" si="1"/>
        <v>787.7</v>
      </c>
      <c r="H10" s="73">
        <f>G9-G10</f>
        <v>29.799999999999955</v>
      </c>
      <c r="I10" s="76">
        <v>50.3</v>
      </c>
      <c r="J10" s="76">
        <v>51.3</v>
      </c>
      <c r="K10" s="76">
        <v>10</v>
      </c>
      <c r="L10" s="76">
        <v>9.6999999999999993</v>
      </c>
      <c r="M10" s="76">
        <v>10.199999999999999</v>
      </c>
      <c r="N10" s="76">
        <v>10.6</v>
      </c>
      <c r="O10" s="76">
        <v>9.3000000000000007</v>
      </c>
      <c r="P10" s="94">
        <v>8.4</v>
      </c>
      <c r="Q10" s="94">
        <v>10</v>
      </c>
      <c r="R10" s="94">
        <v>9.6</v>
      </c>
      <c r="S10" s="94">
        <v>9.6</v>
      </c>
      <c r="T10" s="94">
        <v>10.7</v>
      </c>
      <c r="U10" s="94">
        <v>0</v>
      </c>
      <c r="V10" s="94">
        <v>0</v>
      </c>
      <c r="W10" s="94">
        <v>0</v>
      </c>
      <c r="X10" s="94">
        <v>0</v>
      </c>
      <c r="Y10" s="16"/>
      <c r="Z10" s="16"/>
    </row>
    <row r="11" spans="1:26" ht="30" customHeight="1" x14ac:dyDescent="0.2">
      <c r="A11" s="77">
        <v>5</v>
      </c>
      <c r="B11" s="96" t="s">
        <v>81</v>
      </c>
      <c r="C11" s="70" t="s">
        <v>83</v>
      </c>
      <c r="D11" s="104"/>
      <c r="E11" s="105">
        <v>589</v>
      </c>
      <c r="F11" s="103">
        <f t="shared" si="0"/>
        <v>178.6</v>
      </c>
      <c r="G11" s="72">
        <f t="shared" si="1"/>
        <v>767.6</v>
      </c>
      <c r="H11" s="73">
        <f>G10-G11</f>
        <v>20.100000000000023</v>
      </c>
      <c r="I11" s="76">
        <v>50.9</v>
      </c>
      <c r="J11" s="76">
        <v>51.1</v>
      </c>
      <c r="K11" s="76">
        <v>9.5</v>
      </c>
      <c r="L11" s="76">
        <v>9.9</v>
      </c>
      <c r="M11" s="76">
        <v>8.6999999999999993</v>
      </c>
      <c r="N11" s="76">
        <v>10.1</v>
      </c>
      <c r="O11" s="76">
        <v>9.6</v>
      </c>
      <c r="P11" s="94">
        <v>9.9</v>
      </c>
      <c r="Q11" s="94">
        <v>9.8000000000000007</v>
      </c>
      <c r="R11" s="94">
        <v>9.1</v>
      </c>
      <c r="S11" s="94">
        <v>0</v>
      </c>
      <c r="T11" s="94">
        <v>0</v>
      </c>
      <c r="U11" s="94">
        <v>0</v>
      </c>
      <c r="V11" s="94">
        <v>0</v>
      </c>
      <c r="W11" s="94">
        <v>0</v>
      </c>
      <c r="X11" s="94">
        <v>0</v>
      </c>
      <c r="Y11" s="16"/>
      <c r="Z11" s="16"/>
    </row>
    <row r="12" spans="1:26" ht="30" customHeight="1" x14ac:dyDescent="0.2">
      <c r="A12" s="77">
        <v>6</v>
      </c>
      <c r="B12" s="96" t="s">
        <v>73</v>
      </c>
      <c r="C12" s="70" t="s">
        <v>82</v>
      </c>
      <c r="D12" s="104"/>
      <c r="E12" s="105">
        <v>587</v>
      </c>
      <c r="F12" s="103">
        <f t="shared" si="0"/>
        <v>159.29999999999998</v>
      </c>
      <c r="G12" s="72">
        <f t="shared" si="1"/>
        <v>746.3</v>
      </c>
      <c r="H12" s="73">
        <f>G11-G12</f>
        <v>21.300000000000068</v>
      </c>
      <c r="I12" s="76">
        <v>48.4</v>
      </c>
      <c r="J12" s="76">
        <v>50.9</v>
      </c>
      <c r="K12" s="76">
        <v>9.8000000000000007</v>
      </c>
      <c r="L12" s="76">
        <v>10.4</v>
      </c>
      <c r="M12" s="76">
        <v>9.6</v>
      </c>
      <c r="N12" s="76">
        <v>10.7</v>
      </c>
      <c r="O12" s="76">
        <v>9.1</v>
      </c>
      <c r="P12" s="94">
        <v>10.4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16"/>
      <c r="Z12" s="16"/>
    </row>
    <row r="13" spans="1:26" ht="30" customHeight="1" x14ac:dyDescent="0.2">
      <c r="A13" s="77">
        <v>7</v>
      </c>
      <c r="B13" s="96" t="s">
        <v>74</v>
      </c>
      <c r="C13" s="70" t="s">
        <v>69</v>
      </c>
      <c r="D13" s="104"/>
      <c r="E13" s="105">
        <v>584</v>
      </c>
      <c r="F13" s="103">
        <f t="shared" si="0"/>
        <v>136.5</v>
      </c>
      <c r="G13" s="72">
        <f t="shared" si="1"/>
        <v>720.5</v>
      </c>
      <c r="H13" s="73">
        <f>G12-G13</f>
        <v>25.799999999999955</v>
      </c>
      <c r="I13" s="76">
        <v>50</v>
      </c>
      <c r="J13" s="76">
        <v>49.3</v>
      </c>
      <c r="K13" s="76">
        <v>9.6</v>
      </c>
      <c r="L13" s="76">
        <v>10.3</v>
      </c>
      <c r="M13" s="76">
        <v>8.3000000000000007</v>
      </c>
      <c r="N13" s="76">
        <v>9</v>
      </c>
      <c r="O13" s="76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23"/>
      <c r="Z13" s="23"/>
    </row>
    <row r="14" spans="1:26" s="24" customFormat="1" ht="30" customHeight="1" x14ac:dyDescent="0.2">
      <c r="A14" s="77">
        <v>8</v>
      </c>
      <c r="B14" s="96" t="s">
        <v>80</v>
      </c>
      <c r="C14" s="59" t="s">
        <v>70</v>
      </c>
      <c r="D14" s="106"/>
      <c r="E14" s="105">
        <v>585</v>
      </c>
      <c r="F14" s="103">
        <f t="shared" si="0"/>
        <v>115.8</v>
      </c>
      <c r="G14" s="72">
        <f t="shared" si="1"/>
        <v>700.8</v>
      </c>
      <c r="H14" s="73">
        <f>G13-G14</f>
        <v>19.700000000000045</v>
      </c>
      <c r="I14" s="76">
        <v>47.5</v>
      </c>
      <c r="J14" s="76">
        <v>50</v>
      </c>
      <c r="K14" s="76">
        <v>9</v>
      </c>
      <c r="L14" s="76">
        <v>9.3000000000000007</v>
      </c>
      <c r="M14" s="76">
        <v>0</v>
      </c>
      <c r="N14" s="76">
        <v>0</v>
      </c>
      <c r="O14" s="76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16"/>
      <c r="Z14" s="16"/>
    </row>
    <row r="15" spans="1:26" ht="23.25" customHeight="1" x14ac:dyDescent="0.2">
      <c r="A15" s="22"/>
      <c r="B15" s="21" t="s">
        <v>31</v>
      </c>
      <c r="E15" s="35" t="s">
        <v>31</v>
      </c>
      <c r="S15" s="16"/>
      <c r="T15" s="16"/>
      <c r="U15" s="16"/>
      <c r="V15" s="16"/>
      <c r="W15" s="16"/>
      <c r="X15" s="16"/>
      <c r="Y15" s="16"/>
      <c r="Z15" s="16"/>
    </row>
    <row r="16" spans="1:26" ht="23.25" customHeight="1" x14ac:dyDescent="0.2">
      <c r="A16" s="16"/>
      <c r="B16" s="21"/>
      <c r="C16" s="16"/>
      <c r="D16" s="16"/>
      <c r="E16" s="35"/>
      <c r="F16" s="16"/>
      <c r="G16" s="16"/>
      <c r="H16" s="16"/>
      <c r="I16" s="16"/>
      <c r="J16" s="16"/>
      <c r="K16" s="16"/>
      <c r="L16" s="16"/>
      <c r="M16" s="16"/>
      <c r="S16" s="16"/>
      <c r="T16" s="16"/>
      <c r="U16" s="16"/>
      <c r="V16" s="16"/>
      <c r="W16" s="16"/>
      <c r="X16" s="16"/>
      <c r="Y16" s="16"/>
      <c r="Z16" s="16"/>
    </row>
    <row r="17" spans="1:26" ht="23.25" customHeight="1" x14ac:dyDescent="0.2">
      <c r="A17" s="16"/>
      <c r="B17" s="21"/>
      <c r="C17" s="16"/>
      <c r="D17" s="16"/>
      <c r="E17" s="35"/>
      <c r="F17" s="16"/>
      <c r="G17" s="16"/>
      <c r="H17" s="16"/>
      <c r="I17" s="16"/>
      <c r="J17" s="16"/>
      <c r="K17" s="16"/>
      <c r="L17" s="16"/>
      <c r="M17" s="16"/>
      <c r="S17" s="16"/>
      <c r="T17" s="16"/>
      <c r="U17" s="16"/>
      <c r="V17" s="16"/>
      <c r="W17" s="16"/>
      <c r="X17" s="16"/>
      <c r="Y17" s="16"/>
      <c r="Z17" s="16"/>
    </row>
    <row r="18" spans="1:26" ht="23.25" customHeight="1" x14ac:dyDescent="0.2">
      <c r="A18" s="16"/>
      <c r="B18" s="21"/>
      <c r="C18" s="16"/>
      <c r="D18" s="16"/>
      <c r="E18" s="35"/>
      <c r="F18" s="16"/>
      <c r="G18" s="16"/>
      <c r="H18" s="16"/>
      <c r="I18" s="16"/>
      <c r="J18" s="16"/>
      <c r="K18" s="16"/>
      <c r="L18" s="16"/>
      <c r="M18" s="16"/>
      <c r="S18" s="16"/>
      <c r="T18" s="16"/>
      <c r="U18" s="16"/>
      <c r="V18" s="16"/>
      <c r="W18" s="16"/>
      <c r="X18" s="16"/>
      <c r="Y18" s="16"/>
      <c r="Z18" s="16"/>
    </row>
    <row r="19" spans="1:26" ht="23.2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S19" s="16"/>
      <c r="T19" s="16"/>
      <c r="U19" s="16"/>
      <c r="V19" s="16"/>
      <c r="W19" s="16"/>
      <c r="X19" s="16"/>
      <c r="Y19" s="16"/>
      <c r="Z19" s="16"/>
    </row>
    <row r="20" spans="1:26" ht="23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S20" s="16"/>
      <c r="T20" s="16"/>
      <c r="U20" s="16"/>
      <c r="V20" s="16"/>
      <c r="W20" s="16"/>
      <c r="X20" s="16"/>
      <c r="Y20" s="16"/>
      <c r="Z20" s="16"/>
    </row>
    <row r="21" spans="1:26" ht="23.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S21" s="16"/>
      <c r="T21" s="16"/>
      <c r="U21" s="16"/>
      <c r="V21" s="16"/>
      <c r="W21" s="16"/>
      <c r="X21" s="16"/>
      <c r="Y21" s="16"/>
      <c r="Z21" s="16"/>
    </row>
    <row r="22" spans="1:26" ht="23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S22" s="16"/>
      <c r="T22" s="16"/>
      <c r="U22" s="16"/>
      <c r="V22" s="16"/>
      <c r="W22" s="16"/>
      <c r="X22" s="16"/>
      <c r="Y22" s="16"/>
      <c r="Z22" s="16"/>
    </row>
    <row r="23" spans="1:26" ht="23.2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S23" s="16"/>
      <c r="T23" s="16"/>
      <c r="U23" s="16"/>
      <c r="V23" s="16"/>
      <c r="W23" s="16"/>
      <c r="X23" s="16"/>
      <c r="Y23" s="16"/>
      <c r="Z23" s="16"/>
    </row>
    <row r="24" spans="1:26" ht="23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S24" s="16"/>
      <c r="T24" s="16"/>
      <c r="U24" s="16"/>
      <c r="V24" s="16"/>
      <c r="W24" s="16"/>
      <c r="X24" s="16"/>
      <c r="Y24" s="16"/>
      <c r="Z24" s="16"/>
    </row>
    <row r="25" spans="1:26" ht="23.2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S25" s="16"/>
      <c r="T25" s="16"/>
      <c r="U25" s="16"/>
      <c r="V25" s="16"/>
      <c r="W25" s="16"/>
      <c r="X25" s="16"/>
      <c r="Y25" s="16"/>
      <c r="Z25" s="16"/>
    </row>
    <row r="26" spans="1:26" ht="23.2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S26" s="16"/>
      <c r="T26" s="16"/>
      <c r="U26" s="16"/>
      <c r="V26" s="16"/>
      <c r="W26" s="16"/>
      <c r="X26" s="16"/>
      <c r="Y26" s="16"/>
      <c r="Z26" s="16"/>
    </row>
    <row r="27" spans="1:26" ht="23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S27" s="16"/>
      <c r="T27" s="16"/>
      <c r="U27" s="16"/>
      <c r="V27" s="16"/>
      <c r="W27" s="16"/>
      <c r="X27" s="16"/>
      <c r="Y27" s="16"/>
      <c r="Z27" s="16"/>
    </row>
    <row r="28" spans="1:26" ht="23.2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S28" s="16"/>
      <c r="T28" s="16"/>
      <c r="U28" s="16"/>
      <c r="V28" s="16"/>
      <c r="W28" s="16"/>
      <c r="X28" s="16"/>
      <c r="Y28" s="16"/>
      <c r="Z28" s="16"/>
    </row>
    <row r="29" spans="1:26" ht="23.2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S29" s="16"/>
      <c r="T29" s="16"/>
      <c r="U29" s="16"/>
      <c r="V29" s="16"/>
      <c r="W29" s="16"/>
      <c r="X29" s="16"/>
      <c r="Y29" s="16"/>
      <c r="Z29" s="16"/>
    </row>
    <row r="30" spans="1:26" ht="23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S30" s="16"/>
      <c r="T30" s="16"/>
      <c r="U30" s="16"/>
      <c r="V30" s="16"/>
      <c r="W30" s="16"/>
      <c r="X30" s="16"/>
      <c r="Y30" s="16"/>
      <c r="Z30" s="16"/>
    </row>
    <row r="31" spans="1:26" ht="23.2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S31" s="16"/>
      <c r="T31" s="16"/>
      <c r="U31" s="16"/>
      <c r="V31" s="16"/>
      <c r="W31" s="16"/>
      <c r="X31" s="16"/>
      <c r="Y31" s="16"/>
      <c r="Z31" s="16"/>
    </row>
    <row r="32" spans="1:26" ht="23.2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S32" s="16"/>
      <c r="T32" s="16"/>
      <c r="U32" s="16"/>
      <c r="V32" s="16"/>
      <c r="W32" s="16"/>
      <c r="X32" s="16"/>
      <c r="Y32" s="16"/>
      <c r="Z32" s="16"/>
    </row>
    <row r="33" spans="1:26" ht="23.2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S33" s="16"/>
      <c r="T33" s="16"/>
      <c r="U33" s="16"/>
      <c r="V33" s="16"/>
      <c r="W33" s="16"/>
      <c r="X33" s="16"/>
      <c r="Y33" s="16"/>
      <c r="Z33" s="16"/>
    </row>
    <row r="34" spans="1:26" ht="23.2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S34" s="16"/>
      <c r="T34" s="16"/>
      <c r="U34" s="16"/>
      <c r="V34" s="16"/>
      <c r="W34" s="16"/>
      <c r="X34" s="16"/>
      <c r="Y34" s="16"/>
      <c r="Z34" s="16"/>
    </row>
    <row r="35" spans="1:26" ht="23.2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S35" s="16"/>
      <c r="T35" s="16"/>
      <c r="U35" s="16"/>
      <c r="V35" s="16"/>
      <c r="W35" s="16"/>
      <c r="X35" s="16"/>
      <c r="Y35" s="16"/>
      <c r="Z35" s="16"/>
    </row>
    <row r="36" spans="1:26" ht="23.2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S36" s="16"/>
      <c r="T36" s="16"/>
      <c r="U36" s="16"/>
      <c r="V36" s="16"/>
      <c r="W36" s="16"/>
      <c r="X36" s="16"/>
      <c r="Y36" s="16"/>
      <c r="Z36" s="16"/>
    </row>
    <row r="37" spans="1:26" ht="23.2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S37" s="16"/>
      <c r="T37" s="16"/>
      <c r="U37" s="16"/>
      <c r="V37" s="16"/>
      <c r="W37" s="16"/>
      <c r="X37" s="16"/>
      <c r="Y37" s="16"/>
      <c r="Z37" s="16"/>
    </row>
    <row r="38" spans="1:26" ht="23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S38" s="16"/>
      <c r="T38" s="16"/>
      <c r="U38" s="16"/>
      <c r="V38" s="16"/>
      <c r="W38" s="16"/>
      <c r="X38" s="16"/>
      <c r="Y38" s="16"/>
      <c r="Z38" s="16"/>
    </row>
    <row r="39" spans="1:26" ht="23.2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S39" s="16"/>
      <c r="T39" s="16"/>
      <c r="U39" s="16"/>
      <c r="V39" s="16"/>
      <c r="W39" s="16"/>
      <c r="X39" s="16"/>
      <c r="Y39" s="16"/>
      <c r="Z39" s="16"/>
    </row>
    <row r="40" spans="1:26" ht="23.2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S40" s="16"/>
      <c r="T40" s="16"/>
      <c r="U40" s="16"/>
      <c r="V40" s="16"/>
      <c r="W40" s="16"/>
      <c r="X40" s="16"/>
      <c r="Y40" s="16"/>
      <c r="Z40" s="16"/>
    </row>
    <row r="41" spans="1:26" ht="23.2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S41" s="16"/>
      <c r="T41" s="16"/>
      <c r="U41" s="16"/>
      <c r="V41" s="16"/>
      <c r="W41" s="16"/>
      <c r="X41" s="16"/>
      <c r="Y41" s="16"/>
      <c r="Z41" s="16"/>
    </row>
    <row r="42" spans="1:26" ht="23.2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S42" s="16"/>
      <c r="T42" s="16"/>
      <c r="U42" s="16"/>
      <c r="V42" s="16"/>
      <c r="W42" s="16"/>
      <c r="X42" s="16"/>
      <c r="Y42" s="16"/>
      <c r="Z42" s="16"/>
    </row>
    <row r="43" spans="1:26" ht="23.2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S43" s="16"/>
      <c r="T43" s="16"/>
      <c r="U43" s="16"/>
      <c r="V43" s="16"/>
      <c r="W43" s="16"/>
      <c r="X43" s="16"/>
      <c r="Y43" s="16"/>
      <c r="Z43" s="16"/>
    </row>
    <row r="44" spans="1:26" ht="23.2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S44" s="16"/>
      <c r="T44" s="16"/>
      <c r="U44" s="16"/>
      <c r="V44" s="16"/>
      <c r="W44" s="16"/>
      <c r="X44" s="16"/>
      <c r="Y44" s="16"/>
      <c r="Z44" s="16"/>
    </row>
    <row r="45" spans="1:26" ht="23.2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S45" s="16"/>
      <c r="T45" s="16"/>
      <c r="U45" s="16"/>
      <c r="V45" s="16"/>
      <c r="W45" s="16"/>
      <c r="X45" s="16"/>
      <c r="Y45" s="16"/>
      <c r="Z45" s="16"/>
    </row>
    <row r="46" spans="1:26" ht="23.2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S46" s="16"/>
      <c r="T46" s="16"/>
      <c r="U46" s="16"/>
      <c r="V46" s="16"/>
      <c r="W46" s="16"/>
      <c r="X46" s="16"/>
      <c r="Y46" s="16"/>
      <c r="Z46" s="16"/>
    </row>
    <row r="47" spans="1:26" ht="23.2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S47" s="16"/>
      <c r="T47" s="16"/>
      <c r="U47" s="16"/>
      <c r="V47" s="16"/>
      <c r="W47" s="16"/>
      <c r="X47" s="16"/>
      <c r="Y47" s="16"/>
      <c r="Z47" s="16"/>
    </row>
    <row r="48" spans="1:26" ht="23.2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S48" s="16"/>
      <c r="T48" s="16"/>
      <c r="U48" s="16"/>
      <c r="V48" s="16"/>
      <c r="W48" s="16"/>
      <c r="X48" s="16"/>
      <c r="Y48" s="16"/>
      <c r="Z48" s="16"/>
    </row>
    <row r="49" spans="1:26" ht="23.2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S49" s="16"/>
      <c r="T49" s="16"/>
      <c r="U49" s="16"/>
      <c r="V49" s="16"/>
      <c r="W49" s="16"/>
      <c r="X49" s="16"/>
      <c r="Y49" s="16"/>
      <c r="Z49" s="16"/>
    </row>
    <row r="50" spans="1:26" ht="23.2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S50" s="16"/>
      <c r="T50" s="16"/>
      <c r="U50" s="16"/>
      <c r="V50" s="16"/>
      <c r="W50" s="16"/>
      <c r="X50" s="16"/>
      <c r="Y50" s="16"/>
      <c r="Z50" s="16"/>
    </row>
    <row r="51" spans="1:26" ht="23.2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S51" s="16"/>
      <c r="T51" s="16"/>
      <c r="U51" s="16"/>
      <c r="V51" s="16"/>
      <c r="W51" s="16"/>
      <c r="X51" s="16"/>
      <c r="Y51" s="16"/>
      <c r="Z51" s="16"/>
    </row>
    <row r="52" spans="1:26" ht="23.2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S52" s="16"/>
      <c r="T52" s="16"/>
      <c r="U52" s="16"/>
      <c r="V52" s="16"/>
      <c r="W52" s="16"/>
      <c r="X52" s="16"/>
      <c r="Y52" s="16"/>
      <c r="Z52" s="16"/>
    </row>
    <row r="53" spans="1:26" ht="23.2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S53" s="16"/>
      <c r="T53" s="16"/>
      <c r="U53" s="16"/>
      <c r="V53" s="16"/>
      <c r="W53" s="16"/>
      <c r="X53" s="16"/>
      <c r="Y53" s="16"/>
      <c r="Z53" s="16"/>
    </row>
    <row r="54" spans="1:26" ht="23.2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S54" s="16"/>
      <c r="T54" s="16"/>
      <c r="U54" s="16"/>
      <c r="V54" s="16"/>
      <c r="W54" s="16"/>
      <c r="X54" s="16"/>
      <c r="Y54" s="16"/>
      <c r="Z54" s="16"/>
    </row>
    <row r="55" spans="1:26" ht="23.25" customHeight="1" x14ac:dyDescent="0.2">
      <c r="S55" s="16"/>
      <c r="T55" s="16"/>
      <c r="U55" s="16"/>
      <c r="V55" s="16"/>
      <c r="W55" s="16"/>
      <c r="X55" s="16"/>
      <c r="Y55" s="16"/>
      <c r="Z55" s="16"/>
    </row>
    <row r="56" spans="1:26" ht="23.25" customHeight="1" x14ac:dyDescent="0.2">
      <c r="S56" s="16"/>
      <c r="T56" s="16"/>
      <c r="U56" s="16"/>
      <c r="V56" s="16"/>
      <c r="W56" s="16"/>
      <c r="X56" s="16"/>
      <c r="Y56" s="16"/>
      <c r="Z56" s="16"/>
    </row>
    <row r="57" spans="1:26" ht="23.25" customHeight="1" x14ac:dyDescent="0.2">
      <c r="S57" s="16"/>
      <c r="T57" s="16"/>
      <c r="U57" s="16"/>
      <c r="V57" s="16"/>
      <c r="W57" s="16"/>
      <c r="X57" s="16"/>
      <c r="Y57" s="16"/>
      <c r="Z57" s="16"/>
    </row>
    <row r="58" spans="1:26" ht="23.25" customHeight="1" x14ac:dyDescent="0.2">
      <c r="S58" s="16"/>
      <c r="T58" s="16"/>
      <c r="U58" s="16"/>
      <c r="V58" s="16"/>
      <c r="W58" s="16"/>
      <c r="X58" s="16"/>
      <c r="Y58" s="16"/>
      <c r="Z58" s="16"/>
    </row>
    <row r="59" spans="1:26" ht="23.25" customHeight="1" x14ac:dyDescent="0.2">
      <c r="S59" s="16"/>
      <c r="T59" s="16"/>
      <c r="U59" s="16"/>
      <c r="V59" s="16"/>
      <c r="W59" s="16"/>
      <c r="X59" s="16"/>
      <c r="Y59" s="16"/>
      <c r="Z59" s="16"/>
    </row>
    <row r="60" spans="1:26" ht="23.25" customHeight="1" x14ac:dyDescent="0.2">
      <c r="S60" s="16"/>
      <c r="T60" s="16"/>
      <c r="U60" s="16"/>
      <c r="V60" s="16"/>
      <c r="W60" s="16"/>
      <c r="X60" s="16"/>
      <c r="Y60" s="16"/>
      <c r="Z60" s="16"/>
    </row>
    <row r="61" spans="1:26" ht="23.25" customHeight="1" x14ac:dyDescent="0.2">
      <c r="S61" s="16"/>
      <c r="T61" s="16"/>
      <c r="U61" s="16"/>
      <c r="V61" s="16"/>
      <c r="W61" s="16"/>
      <c r="X61" s="16"/>
      <c r="Y61" s="16"/>
      <c r="Z61" s="16"/>
    </row>
    <row r="62" spans="1:26" ht="23.25" customHeight="1" x14ac:dyDescent="0.2">
      <c r="S62" s="16"/>
      <c r="T62" s="16"/>
      <c r="U62" s="16"/>
      <c r="V62" s="16"/>
      <c r="W62" s="16"/>
      <c r="X62" s="16"/>
      <c r="Y62" s="16"/>
      <c r="Z62" s="16"/>
    </row>
    <row r="63" spans="1:26" ht="23.25" customHeight="1" x14ac:dyDescent="0.2">
      <c r="S63" s="16"/>
      <c r="T63" s="16"/>
      <c r="U63" s="16"/>
      <c r="V63" s="16"/>
      <c r="W63" s="16"/>
      <c r="X63" s="16"/>
      <c r="Y63" s="16"/>
      <c r="Z63" s="16"/>
    </row>
    <row r="64" spans="1:26" ht="23.25" customHeight="1" x14ac:dyDescent="0.2">
      <c r="S64" s="16"/>
      <c r="T64" s="16"/>
      <c r="U64" s="16"/>
      <c r="V64" s="16"/>
      <c r="W64" s="16"/>
      <c r="X64" s="16"/>
      <c r="Y64" s="16"/>
      <c r="Z64" s="16"/>
    </row>
    <row r="65" spans="19:26" ht="23.25" customHeight="1" x14ac:dyDescent="0.2">
      <c r="S65" s="16"/>
      <c r="T65" s="16"/>
      <c r="U65" s="16"/>
      <c r="V65" s="16"/>
      <c r="W65" s="16"/>
      <c r="X65" s="16"/>
      <c r="Y65" s="16"/>
      <c r="Z65" s="16"/>
    </row>
    <row r="66" spans="19:26" ht="23.25" customHeight="1" x14ac:dyDescent="0.2">
      <c r="S66" s="16"/>
      <c r="T66" s="16"/>
      <c r="U66" s="16"/>
      <c r="V66" s="16"/>
      <c r="W66" s="16"/>
      <c r="X66" s="16"/>
      <c r="Y66" s="16"/>
      <c r="Z66" s="16"/>
    </row>
    <row r="67" spans="19:26" ht="23.25" customHeight="1" x14ac:dyDescent="0.2">
      <c r="S67" s="16"/>
      <c r="T67" s="16"/>
      <c r="U67" s="16"/>
      <c r="V67" s="16"/>
      <c r="W67" s="16"/>
      <c r="X67" s="16"/>
      <c r="Y67" s="16"/>
      <c r="Z67" s="16"/>
    </row>
    <row r="68" spans="19:26" ht="23.25" customHeight="1" x14ac:dyDescent="0.2">
      <c r="S68" s="16"/>
      <c r="T68" s="16"/>
      <c r="U68" s="16"/>
      <c r="V68" s="16"/>
      <c r="W68" s="16"/>
      <c r="X68" s="16"/>
      <c r="Y68" s="16"/>
      <c r="Z68" s="16"/>
    </row>
    <row r="69" spans="19:26" ht="23.25" customHeight="1" x14ac:dyDescent="0.2">
      <c r="S69" s="16"/>
      <c r="T69" s="16"/>
      <c r="U69" s="16"/>
      <c r="V69" s="16"/>
      <c r="W69" s="16"/>
      <c r="X69" s="16"/>
      <c r="Y69" s="16"/>
      <c r="Z69" s="16"/>
    </row>
    <row r="70" spans="19:26" ht="23.25" customHeight="1" x14ac:dyDescent="0.2">
      <c r="S70" s="16"/>
      <c r="T70" s="16"/>
      <c r="U70" s="16"/>
      <c r="V70" s="16"/>
      <c r="W70" s="16"/>
      <c r="X70" s="16"/>
      <c r="Y70" s="16"/>
      <c r="Z70" s="16"/>
    </row>
    <row r="71" spans="19:26" ht="23.25" customHeight="1" x14ac:dyDescent="0.2">
      <c r="S71" s="16"/>
      <c r="T71" s="16"/>
      <c r="U71" s="16"/>
      <c r="V71" s="16"/>
      <c r="W71" s="16"/>
      <c r="X71" s="16"/>
      <c r="Y71" s="16"/>
      <c r="Z71" s="16"/>
    </row>
    <row r="72" spans="19:26" ht="23.25" customHeight="1" x14ac:dyDescent="0.2">
      <c r="S72" s="16"/>
      <c r="T72" s="16"/>
      <c r="U72" s="16"/>
      <c r="V72" s="16"/>
      <c r="W72" s="16"/>
      <c r="X72" s="16"/>
      <c r="Y72" s="16"/>
      <c r="Z72" s="16"/>
    </row>
    <row r="73" spans="19:26" ht="23.25" customHeight="1" x14ac:dyDescent="0.2">
      <c r="S73" s="16"/>
      <c r="T73" s="16"/>
      <c r="U73" s="16"/>
      <c r="V73" s="16"/>
      <c r="W73" s="16"/>
      <c r="X73" s="16"/>
      <c r="Y73" s="16"/>
      <c r="Z73" s="16"/>
    </row>
    <row r="74" spans="19:26" ht="23.25" customHeight="1" x14ac:dyDescent="0.2">
      <c r="S74" s="16"/>
      <c r="T74" s="16"/>
      <c r="U74" s="16"/>
      <c r="V74" s="16"/>
      <c r="W74" s="16"/>
      <c r="X74" s="16"/>
      <c r="Y74" s="16"/>
      <c r="Z74" s="16"/>
    </row>
    <row r="75" spans="19:26" ht="23.25" customHeight="1" x14ac:dyDescent="0.2">
      <c r="S75" s="16"/>
      <c r="T75" s="16"/>
      <c r="U75" s="16"/>
      <c r="V75" s="16"/>
      <c r="W75" s="16"/>
      <c r="X75" s="16"/>
      <c r="Y75" s="16"/>
      <c r="Z75" s="16"/>
    </row>
    <row r="76" spans="19:26" ht="23.25" customHeight="1" x14ac:dyDescent="0.2">
      <c r="S76" s="16"/>
      <c r="T76" s="16"/>
      <c r="U76" s="16"/>
      <c r="V76" s="16"/>
      <c r="W76" s="16"/>
      <c r="X76" s="16"/>
      <c r="Y76" s="16"/>
      <c r="Z76" s="16"/>
    </row>
    <row r="77" spans="19:26" ht="23.25" customHeight="1" x14ac:dyDescent="0.2">
      <c r="S77" s="16"/>
      <c r="T77" s="16"/>
      <c r="U77" s="16"/>
      <c r="V77" s="16"/>
      <c r="W77" s="16"/>
      <c r="X77" s="16"/>
      <c r="Y77" s="16"/>
      <c r="Z77" s="16"/>
    </row>
    <row r="78" spans="19:26" ht="23.25" customHeight="1" x14ac:dyDescent="0.2">
      <c r="S78" s="16"/>
      <c r="T78" s="16"/>
      <c r="U78" s="16"/>
      <c r="V78" s="16"/>
      <c r="W78" s="16"/>
      <c r="X78" s="16"/>
      <c r="Y78" s="16"/>
      <c r="Z78" s="16"/>
    </row>
    <row r="79" spans="19:26" ht="23.25" customHeight="1" x14ac:dyDescent="0.2">
      <c r="S79" s="16"/>
      <c r="T79" s="16"/>
      <c r="U79" s="16"/>
      <c r="V79" s="16"/>
      <c r="W79" s="16"/>
      <c r="X79" s="16"/>
      <c r="Y79" s="16"/>
      <c r="Z79" s="16"/>
    </row>
    <row r="80" spans="19:26" ht="23.25" customHeight="1" x14ac:dyDescent="0.2">
      <c r="S80" s="16"/>
      <c r="T80" s="16"/>
      <c r="U80" s="16"/>
      <c r="V80" s="16"/>
      <c r="W80" s="16"/>
      <c r="X80" s="16"/>
      <c r="Y80" s="16"/>
      <c r="Z80" s="16"/>
    </row>
    <row r="81" spans="19:26" ht="23.25" customHeight="1" x14ac:dyDescent="0.2">
      <c r="S81" s="16"/>
      <c r="T81" s="16"/>
      <c r="U81" s="16"/>
      <c r="V81" s="16"/>
      <c r="W81" s="16"/>
      <c r="X81" s="16"/>
      <c r="Y81" s="16"/>
      <c r="Z81" s="16"/>
    </row>
    <row r="82" spans="19:26" ht="23.25" customHeight="1" x14ac:dyDescent="0.2">
      <c r="S82" s="16"/>
      <c r="T82" s="16"/>
      <c r="U82" s="16"/>
      <c r="V82" s="16"/>
      <c r="W82" s="16"/>
      <c r="X82" s="16"/>
      <c r="Y82" s="16"/>
      <c r="Z82" s="16"/>
    </row>
    <row r="83" spans="19:26" ht="23.25" customHeight="1" x14ac:dyDescent="0.2">
      <c r="S83" s="16"/>
      <c r="T83" s="16"/>
      <c r="U83" s="16"/>
      <c r="V83" s="16"/>
      <c r="W83" s="16"/>
      <c r="X83" s="16"/>
      <c r="Y83" s="16"/>
      <c r="Z83" s="16"/>
    </row>
    <row r="84" spans="19:26" ht="23.25" customHeight="1" x14ac:dyDescent="0.2">
      <c r="S84" s="16"/>
      <c r="T84" s="16"/>
      <c r="U84" s="16"/>
      <c r="V84" s="16"/>
      <c r="W84" s="16"/>
      <c r="X84" s="16"/>
      <c r="Y84" s="16"/>
      <c r="Z84" s="16"/>
    </row>
    <row r="85" spans="19:26" ht="23.25" customHeight="1" x14ac:dyDescent="0.2">
      <c r="S85" s="16"/>
      <c r="T85" s="16"/>
      <c r="U85" s="16"/>
      <c r="V85" s="16"/>
      <c r="W85" s="16"/>
      <c r="X85" s="16"/>
      <c r="Y85" s="16"/>
      <c r="Z85" s="16"/>
    </row>
    <row r="86" spans="19:26" ht="23.25" customHeight="1" x14ac:dyDescent="0.2">
      <c r="S86" s="16"/>
      <c r="T86" s="16"/>
      <c r="U86" s="16"/>
      <c r="V86" s="16"/>
      <c r="W86" s="16"/>
      <c r="X86" s="16"/>
      <c r="Y86" s="16"/>
      <c r="Z86" s="16"/>
    </row>
    <row r="87" spans="19:26" ht="23.25" customHeight="1" x14ac:dyDescent="0.2">
      <c r="S87" s="16"/>
      <c r="T87" s="16"/>
      <c r="U87" s="16"/>
      <c r="V87" s="16"/>
      <c r="W87" s="16"/>
      <c r="X87" s="16"/>
      <c r="Y87" s="16"/>
      <c r="Z87" s="16"/>
    </row>
    <row r="88" spans="19:26" ht="23.25" customHeight="1" x14ac:dyDescent="0.2">
      <c r="S88" s="16"/>
      <c r="T88" s="16"/>
      <c r="U88" s="16"/>
      <c r="V88" s="16"/>
      <c r="W88" s="16"/>
      <c r="X88" s="16"/>
      <c r="Y88" s="16"/>
      <c r="Z88" s="16"/>
    </row>
    <row r="89" spans="19:26" ht="23.25" customHeight="1" x14ac:dyDescent="0.2">
      <c r="S89" s="16"/>
      <c r="T89" s="16"/>
      <c r="U89" s="16"/>
      <c r="V89" s="16"/>
      <c r="W89" s="16"/>
      <c r="X89" s="16"/>
      <c r="Y89" s="16"/>
      <c r="Z89" s="16"/>
    </row>
    <row r="90" spans="19:26" ht="23.25" customHeight="1" x14ac:dyDescent="0.2">
      <c r="S90" s="16"/>
      <c r="T90" s="16"/>
      <c r="U90" s="16"/>
      <c r="V90" s="16"/>
      <c r="W90" s="16"/>
      <c r="X90" s="16"/>
      <c r="Y90" s="16"/>
      <c r="Z90" s="16"/>
    </row>
    <row r="91" spans="19:26" ht="23.25" customHeight="1" x14ac:dyDescent="0.2">
      <c r="S91" s="16"/>
      <c r="T91" s="16"/>
      <c r="U91" s="16"/>
      <c r="V91" s="16"/>
      <c r="W91" s="16"/>
      <c r="X91" s="16"/>
      <c r="Y91" s="16"/>
      <c r="Z91" s="16"/>
    </row>
    <row r="92" spans="19:26" ht="23.25" customHeight="1" x14ac:dyDescent="0.2">
      <c r="S92" s="16"/>
      <c r="T92" s="16"/>
      <c r="U92" s="16"/>
      <c r="V92" s="16"/>
      <c r="W92" s="16"/>
      <c r="X92" s="16"/>
      <c r="Y92" s="16"/>
      <c r="Z92" s="16"/>
    </row>
    <row r="93" spans="19:26" ht="23.25" customHeight="1" x14ac:dyDescent="0.2">
      <c r="S93" s="16"/>
      <c r="T93" s="16"/>
      <c r="U93" s="16"/>
      <c r="V93" s="16"/>
      <c r="W93" s="16"/>
      <c r="X93" s="16"/>
      <c r="Y93" s="16"/>
      <c r="Z93" s="16"/>
    </row>
    <row r="94" spans="19:26" ht="23.25" customHeight="1" x14ac:dyDescent="0.2">
      <c r="S94" s="16"/>
      <c r="T94" s="16"/>
      <c r="U94" s="16"/>
      <c r="V94" s="16"/>
      <c r="W94" s="16"/>
      <c r="X94" s="16"/>
      <c r="Y94" s="16"/>
      <c r="Z94" s="16"/>
    </row>
    <row r="95" spans="19:26" ht="23.25" customHeight="1" x14ac:dyDescent="0.2">
      <c r="S95" s="16"/>
      <c r="T95" s="16"/>
      <c r="U95" s="16"/>
      <c r="V95" s="16"/>
      <c r="W95" s="16"/>
      <c r="X95" s="16"/>
      <c r="Y95" s="16"/>
      <c r="Z95" s="16"/>
    </row>
    <row r="96" spans="19:26" ht="23.25" customHeight="1" x14ac:dyDescent="0.2">
      <c r="S96" s="16"/>
      <c r="T96" s="16"/>
      <c r="U96" s="16"/>
      <c r="V96" s="16"/>
      <c r="W96" s="16"/>
      <c r="X96" s="16"/>
      <c r="Y96" s="16"/>
      <c r="Z96" s="16"/>
    </row>
    <row r="97" spans="19:26" ht="23.25" customHeight="1" x14ac:dyDescent="0.2">
      <c r="S97" s="16"/>
      <c r="T97" s="16"/>
      <c r="U97" s="16"/>
      <c r="V97" s="16"/>
      <c r="W97" s="16"/>
      <c r="X97" s="16"/>
      <c r="Y97" s="16"/>
      <c r="Z97" s="16"/>
    </row>
    <row r="98" spans="19:26" ht="23.25" customHeight="1" x14ac:dyDescent="0.2">
      <c r="S98" s="16"/>
      <c r="T98" s="16"/>
      <c r="U98" s="16"/>
      <c r="V98" s="16"/>
      <c r="W98" s="16"/>
      <c r="X98" s="16"/>
      <c r="Y98" s="16"/>
      <c r="Z98" s="16"/>
    </row>
    <row r="99" spans="19:26" ht="23.25" customHeight="1" x14ac:dyDescent="0.2">
      <c r="S99" s="16"/>
      <c r="T99" s="16"/>
      <c r="U99" s="16"/>
      <c r="V99" s="16"/>
      <c r="W99" s="16"/>
      <c r="X99" s="16"/>
      <c r="Y99" s="16"/>
      <c r="Z99" s="16"/>
    </row>
    <row r="100" spans="19:26" ht="23.25" customHeight="1" x14ac:dyDescent="0.2">
      <c r="S100" s="16"/>
      <c r="T100" s="16"/>
      <c r="U100" s="16"/>
      <c r="V100" s="16"/>
      <c r="W100" s="16"/>
      <c r="X100" s="16"/>
      <c r="Y100" s="16"/>
      <c r="Z100" s="16"/>
    </row>
    <row r="101" spans="19:26" ht="23.25" customHeight="1" x14ac:dyDescent="0.2">
      <c r="S101" s="16"/>
      <c r="T101" s="16"/>
      <c r="U101" s="16"/>
      <c r="V101" s="16"/>
      <c r="W101" s="16"/>
      <c r="X101" s="16"/>
      <c r="Y101" s="16"/>
      <c r="Z101" s="16"/>
    </row>
    <row r="102" spans="19:26" ht="23.25" customHeight="1" x14ac:dyDescent="0.2">
      <c r="S102" s="16"/>
      <c r="T102" s="16"/>
      <c r="U102" s="16"/>
      <c r="V102" s="16"/>
      <c r="W102" s="16"/>
      <c r="X102" s="16"/>
      <c r="Y102" s="16"/>
      <c r="Z102" s="16"/>
    </row>
    <row r="103" spans="19:26" ht="23.25" customHeight="1" x14ac:dyDescent="0.2">
      <c r="S103" s="16"/>
      <c r="T103" s="16"/>
      <c r="U103" s="16"/>
      <c r="V103" s="16"/>
      <c r="W103" s="16"/>
      <c r="X103" s="16"/>
      <c r="Y103" s="16"/>
      <c r="Z103" s="16"/>
    </row>
    <row r="104" spans="19:26" ht="23.25" customHeight="1" x14ac:dyDescent="0.2">
      <c r="S104" s="16"/>
      <c r="T104" s="16"/>
      <c r="U104" s="16"/>
      <c r="V104" s="16"/>
      <c r="W104" s="16"/>
      <c r="X104" s="16"/>
      <c r="Y104" s="16"/>
      <c r="Z104" s="16"/>
    </row>
    <row r="105" spans="19:26" ht="23.25" customHeight="1" x14ac:dyDescent="0.2">
      <c r="S105" s="16"/>
      <c r="T105" s="16"/>
      <c r="U105" s="16"/>
      <c r="V105" s="16"/>
      <c r="W105" s="16"/>
      <c r="X105" s="16"/>
      <c r="Y105" s="16"/>
      <c r="Z105" s="16"/>
    </row>
    <row r="106" spans="19:26" ht="23.25" customHeight="1" x14ac:dyDescent="0.2">
      <c r="S106" s="16"/>
      <c r="T106" s="16"/>
      <c r="U106" s="16"/>
      <c r="V106" s="16"/>
      <c r="W106" s="16"/>
      <c r="X106" s="16"/>
      <c r="Y106" s="16"/>
      <c r="Z106" s="16"/>
    </row>
    <row r="107" spans="19:26" ht="23.25" customHeight="1" x14ac:dyDescent="0.2">
      <c r="S107" s="16"/>
      <c r="T107" s="16"/>
      <c r="U107" s="16"/>
      <c r="V107" s="16"/>
      <c r="W107" s="16"/>
      <c r="X107" s="16"/>
      <c r="Y107" s="16"/>
      <c r="Z107" s="16"/>
    </row>
    <row r="108" spans="19:26" ht="23.25" customHeight="1" x14ac:dyDescent="0.2">
      <c r="S108" s="16"/>
      <c r="T108" s="16"/>
      <c r="U108" s="16"/>
      <c r="V108" s="16"/>
      <c r="W108" s="16"/>
      <c r="X108" s="16"/>
      <c r="Y108" s="16"/>
      <c r="Z108" s="16"/>
    </row>
    <row r="109" spans="19:26" ht="23.25" customHeight="1" x14ac:dyDescent="0.2">
      <c r="S109" s="16"/>
      <c r="T109" s="16"/>
      <c r="U109" s="16"/>
      <c r="V109" s="16"/>
      <c r="W109" s="16"/>
      <c r="X109" s="16"/>
      <c r="Y109" s="16"/>
      <c r="Z109" s="16"/>
    </row>
    <row r="110" spans="19:26" ht="23.25" customHeight="1" x14ac:dyDescent="0.2">
      <c r="S110" s="16"/>
      <c r="T110" s="16"/>
      <c r="U110" s="16"/>
      <c r="V110" s="16"/>
      <c r="W110" s="16"/>
      <c r="X110" s="16"/>
      <c r="Y110" s="16"/>
      <c r="Z110" s="16"/>
    </row>
    <row r="111" spans="19:26" ht="23.25" customHeight="1" x14ac:dyDescent="0.2">
      <c r="S111" s="16"/>
      <c r="T111" s="16"/>
      <c r="U111" s="16"/>
      <c r="V111" s="16"/>
      <c r="W111" s="16"/>
      <c r="X111" s="16"/>
      <c r="Y111" s="16"/>
      <c r="Z111" s="16"/>
    </row>
    <row r="112" spans="19:26" ht="23.25" customHeight="1" x14ac:dyDescent="0.2">
      <c r="S112" s="16"/>
      <c r="T112" s="16"/>
      <c r="U112" s="16"/>
      <c r="V112" s="16"/>
      <c r="W112" s="16"/>
      <c r="X112" s="16"/>
      <c r="Y112" s="16"/>
      <c r="Z112" s="16"/>
    </row>
    <row r="113" spans="19:26" ht="23.25" customHeight="1" x14ac:dyDescent="0.2">
      <c r="S113" s="16"/>
      <c r="T113" s="16"/>
      <c r="U113" s="16"/>
      <c r="V113" s="16"/>
      <c r="W113" s="16"/>
      <c r="X113" s="16"/>
      <c r="Y113" s="16"/>
      <c r="Z113" s="16"/>
    </row>
    <row r="114" spans="19:26" ht="23.25" customHeight="1" x14ac:dyDescent="0.2">
      <c r="S114" s="16"/>
      <c r="T114" s="16"/>
      <c r="U114" s="16"/>
      <c r="V114" s="16"/>
      <c r="W114" s="16"/>
      <c r="X114" s="16"/>
      <c r="Y114" s="16"/>
      <c r="Z114" s="16"/>
    </row>
    <row r="115" spans="19:26" ht="23.25" customHeight="1" x14ac:dyDescent="0.2">
      <c r="S115" s="16"/>
      <c r="T115" s="16"/>
      <c r="U115" s="16"/>
      <c r="V115" s="16"/>
      <c r="W115" s="16"/>
      <c r="X115" s="16"/>
      <c r="Y115" s="16"/>
      <c r="Z115" s="16"/>
    </row>
    <row r="116" spans="19:26" ht="23.25" customHeight="1" x14ac:dyDescent="0.2">
      <c r="S116" s="16"/>
      <c r="T116" s="16"/>
      <c r="U116" s="16"/>
      <c r="V116" s="16"/>
      <c r="W116" s="16"/>
      <c r="X116" s="16"/>
      <c r="Y116" s="16"/>
      <c r="Z116" s="16"/>
    </row>
    <row r="117" spans="19:26" ht="23.25" customHeight="1" x14ac:dyDescent="0.2">
      <c r="S117" s="16"/>
      <c r="T117" s="16"/>
      <c r="U117" s="16"/>
      <c r="V117" s="16"/>
      <c r="W117" s="16"/>
      <c r="X117" s="16"/>
      <c r="Y117" s="16"/>
      <c r="Z117" s="16"/>
    </row>
    <row r="118" spans="19:26" ht="23.25" customHeight="1" x14ac:dyDescent="0.2">
      <c r="S118" s="16"/>
      <c r="T118" s="16"/>
      <c r="U118" s="16"/>
      <c r="V118" s="16"/>
      <c r="W118" s="16"/>
      <c r="X118" s="16"/>
      <c r="Y118" s="16"/>
      <c r="Z118" s="16"/>
    </row>
    <row r="119" spans="19:26" ht="23.25" customHeight="1" x14ac:dyDescent="0.2">
      <c r="S119" s="16"/>
      <c r="T119" s="16"/>
      <c r="U119" s="16"/>
      <c r="V119" s="16"/>
      <c r="W119" s="16"/>
      <c r="X119" s="16"/>
      <c r="Y119" s="16"/>
      <c r="Z119" s="16"/>
    </row>
    <row r="120" spans="19:26" ht="23.25" customHeight="1" x14ac:dyDescent="0.2">
      <c r="S120" s="16"/>
      <c r="T120" s="16"/>
      <c r="U120" s="16"/>
      <c r="V120" s="16"/>
      <c r="W120" s="16"/>
      <c r="X120" s="16"/>
      <c r="Y120" s="16"/>
      <c r="Z120" s="16"/>
    </row>
    <row r="121" spans="19:26" ht="23.25" customHeight="1" x14ac:dyDescent="0.2">
      <c r="S121" s="16"/>
      <c r="T121" s="16"/>
      <c r="U121" s="16"/>
      <c r="V121" s="16"/>
      <c r="W121" s="16"/>
      <c r="X121" s="16"/>
      <c r="Y121" s="16"/>
      <c r="Z121" s="16"/>
    </row>
    <row r="122" spans="19:26" ht="23.25" customHeight="1" x14ac:dyDescent="0.2">
      <c r="S122" s="16"/>
      <c r="T122" s="16"/>
      <c r="U122" s="16"/>
      <c r="V122" s="16"/>
      <c r="W122" s="16"/>
      <c r="X122" s="16"/>
      <c r="Y122" s="16"/>
      <c r="Z122" s="16"/>
    </row>
    <row r="123" spans="19:26" ht="23.25" customHeight="1" x14ac:dyDescent="0.2">
      <c r="S123" s="16"/>
      <c r="T123" s="16"/>
      <c r="U123" s="16"/>
      <c r="V123" s="16"/>
      <c r="W123" s="16"/>
      <c r="X123" s="16"/>
      <c r="Y123" s="16"/>
      <c r="Z123" s="16"/>
    </row>
    <row r="124" spans="19:26" ht="23.25" customHeight="1" x14ac:dyDescent="0.2">
      <c r="S124" s="16"/>
      <c r="T124" s="16"/>
      <c r="U124" s="16"/>
      <c r="V124" s="16"/>
      <c r="W124" s="16"/>
      <c r="X124" s="16"/>
      <c r="Y124" s="16"/>
      <c r="Z124" s="16"/>
    </row>
    <row r="125" spans="19:26" ht="23.25" customHeight="1" x14ac:dyDescent="0.2">
      <c r="S125" s="16"/>
      <c r="T125" s="16"/>
      <c r="U125" s="16"/>
      <c r="V125" s="16"/>
      <c r="W125" s="16"/>
      <c r="X125" s="16"/>
      <c r="Y125" s="16"/>
      <c r="Z125" s="16"/>
    </row>
    <row r="126" spans="19:26" ht="23.25" customHeight="1" x14ac:dyDescent="0.2">
      <c r="S126" s="16"/>
      <c r="T126" s="16"/>
      <c r="U126" s="16"/>
      <c r="V126" s="16"/>
      <c r="W126" s="16"/>
      <c r="X126" s="16"/>
      <c r="Y126" s="16"/>
      <c r="Z126" s="16"/>
    </row>
    <row r="127" spans="19:26" ht="23.25" customHeight="1" x14ac:dyDescent="0.2">
      <c r="S127" s="16"/>
      <c r="T127" s="16"/>
      <c r="U127" s="16"/>
      <c r="V127" s="16"/>
      <c r="W127" s="16"/>
      <c r="X127" s="16"/>
      <c r="Y127" s="16"/>
      <c r="Z127" s="16"/>
    </row>
    <row r="128" spans="19:26" ht="23.25" customHeight="1" x14ac:dyDescent="0.2">
      <c r="S128" s="16"/>
      <c r="T128" s="16"/>
      <c r="U128" s="16"/>
      <c r="V128" s="16"/>
      <c r="W128" s="16"/>
      <c r="X128" s="16"/>
      <c r="Y128" s="16"/>
      <c r="Z128" s="16"/>
    </row>
    <row r="129" spans="19:26" ht="23.25" customHeight="1" x14ac:dyDescent="0.2">
      <c r="S129" s="16"/>
      <c r="T129" s="16"/>
      <c r="U129" s="16"/>
      <c r="V129" s="16"/>
      <c r="W129" s="16"/>
      <c r="X129" s="16"/>
      <c r="Y129" s="16"/>
      <c r="Z129" s="16"/>
    </row>
    <row r="130" spans="19:26" ht="23.25" customHeight="1" x14ac:dyDescent="0.2">
      <c r="S130" s="16"/>
      <c r="T130" s="16"/>
      <c r="U130" s="16"/>
      <c r="V130" s="16"/>
      <c r="W130" s="16"/>
      <c r="X130" s="16"/>
      <c r="Y130" s="16"/>
      <c r="Z130" s="16"/>
    </row>
    <row r="131" spans="19:26" ht="23.25" customHeight="1" x14ac:dyDescent="0.2">
      <c r="S131" s="16"/>
      <c r="T131" s="16"/>
      <c r="U131" s="16"/>
      <c r="V131" s="16"/>
      <c r="W131" s="16"/>
      <c r="X131" s="16"/>
      <c r="Y131" s="16"/>
      <c r="Z131" s="16"/>
    </row>
    <row r="132" spans="19:26" ht="23.25" customHeight="1" x14ac:dyDescent="0.2">
      <c r="S132" s="16"/>
      <c r="T132" s="16"/>
      <c r="U132" s="16"/>
      <c r="V132" s="16"/>
      <c r="W132" s="16"/>
      <c r="X132" s="16"/>
      <c r="Y132" s="16"/>
      <c r="Z132" s="16"/>
    </row>
    <row r="133" spans="19:26" ht="23.25" customHeight="1" x14ac:dyDescent="0.2">
      <c r="S133" s="16"/>
      <c r="T133" s="16"/>
      <c r="U133" s="16"/>
      <c r="V133" s="16"/>
      <c r="W133" s="16"/>
      <c r="X133" s="16"/>
      <c r="Y133" s="16"/>
      <c r="Z133" s="16"/>
    </row>
    <row r="134" spans="19:26" ht="23.25" customHeight="1" x14ac:dyDescent="0.2">
      <c r="S134" s="16"/>
      <c r="T134" s="16"/>
      <c r="U134" s="16"/>
      <c r="V134" s="16"/>
      <c r="W134" s="16"/>
      <c r="X134" s="16"/>
      <c r="Y134" s="16"/>
      <c r="Z134" s="16"/>
    </row>
    <row r="135" spans="19:26" ht="23.25" customHeight="1" x14ac:dyDescent="0.2">
      <c r="S135" s="16"/>
      <c r="T135" s="16"/>
      <c r="U135" s="16"/>
      <c r="V135" s="16"/>
      <c r="W135" s="16"/>
      <c r="X135" s="16"/>
      <c r="Y135" s="16"/>
      <c r="Z135" s="16"/>
    </row>
    <row r="136" spans="19:26" ht="23.25" customHeight="1" x14ac:dyDescent="0.2">
      <c r="S136" s="16"/>
      <c r="T136" s="16"/>
      <c r="U136" s="16"/>
      <c r="V136" s="16"/>
      <c r="W136" s="16"/>
      <c r="X136" s="16"/>
      <c r="Y136" s="16"/>
      <c r="Z136" s="16"/>
    </row>
    <row r="137" spans="19:26" ht="23.25" customHeight="1" x14ac:dyDescent="0.2">
      <c r="S137" s="16"/>
      <c r="T137" s="16"/>
      <c r="U137" s="16"/>
      <c r="V137" s="16"/>
      <c r="W137" s="16"/>
      <c r="X137" s="16"/>
      <c r="Y137" s="16"/>
      <c r="Z137" s="16"/>
    </row>
    <row r="138" spans="19:26" ht="23.25" customHeight="1" x14ac:dyDescent="0.2">
      <c r="S138" s="16"/>
      <c r="T138" s="16"/>
      <c r="U138" s="16"/>
      <c r="V138" s="16"/>
      <c r="W138" s="16"/>
      <c r="X138" s="16"/>
      <c r="Y138" s="16"/>
      <c r="Z138" s="16"/>
    </row>
    <row r="139" spans="19:26" ht="23.25" customHeight="1" x14ac:dyDescent="0.2">
      <c r="S139" s="16"/>
      <c r="T139" s="16"/>
      <c r="U139" s="16"/>
      <c r="V139" s="16"/>
      <c r="W139" s="16"/>
      <c r="X139" s="16"/>
      <c r="Y139" s="16"/>
      <c r="Z139" s="16"/>
    </row>
    <row r="140" spans="19:26" ht="23.25" customHeight="1" x14ac:dyDescent="0.2">
      <c r="S140" s="16"/>
      <c r="T140" s="16"/>
      <c r="U140" s="16"/>
      <c r="V140" s="16"/>
      <c r="W140" s="16"/>
      <c r="X140" s="16"/>
      <c r="Y140" s="16"/>
      <c r="Z140" s="16"/>
    </row>
    <row r="141" spans="19:26" ht="23.25" customHeight="1" x14ac:dyDescent="0.2">
      <c r="S141" s="16"/>
      <c r="T141" s="16"/>
      <c r="U141" s="16"/>
      <c r="V141" s="16"/>
      <c r="W141" s="16"/>
      <c r="X141" s="16"/>
      <c r="Y141" s="16"/>
      <c r="Z141" s="16"/>
    </row>
    <row r="142" spans="19:26" ht="23.25" customHeight="1" x14ac:dyDescent="0.2">
      <c r="S142" s="16"/>
      <c r="T142" s="16"/>
      <c r="U142" s="16"/>
      <c r="V142" s="16"/>
      <c r="W142" s="16"/>
      <c r="X142" s="16"/>
      <c r="Y142" s="16"/>
      <c r="Z142" s="16"/>
    </row>
    <row r="143" spans="19:26" ht="23.25" customHeight="1" x14ac:dyDescent="0.2">
      <c r="S143" s="16"/>
      <c r="T143" s="16"/>
      <c r="U143" s="16"/>
      <c r="V143" s="16"/>
      <c r="W143" s="16"/>
      <c r="X143" s="16"/>
      <c r="Y143" s="16"/>
      <c r="Z143" s="16"/>
    </row>
    <row r="144" spans="19:26" ht="23.25" customHeight="1" x14ac:dyDescent="0.2">
      <c r="S144" s="16"/>
      <c r="T144" s="16"/>
      <c r="U144" s="16"/>
      <c r="V144" s="16"/>
      <c r="W144" s="16"/>
      <c r="X144" s="16"/>
      <c r="Y144" s="16"/>
      <c r="Z144" s="16"/>
    </row>
    <row r="145" spans="19:26" ht="23.25" customHeight="1" x14ac:dyDescent="0.2">
      <c r="S145" s="16"/>
      <c r="T145" s="16"/>
      <c r="U145" s="16"/>
      <c r="V145" s="16"/>
      <c r="W145" s="16"/>
      <c r="X145" s="16"/>
      <c r="Y145" s="16"/>
      <c r="Z145" s="16"/>
    </row>
  </sheetData>
  <sortState xmlns:xlrd2="http://schemas.microsoft.com/office/spreadsheetml/2017/richdata2" ref="A7:Z14">
    <sortCondition descending="1" ref="F7:F14"/>
  </sortState>
  <mergeCells count="2">
    <mergeCell ref="T1:X1"/>
    <mergeCell ref="A4:R4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3F6AA-EF45-40B0-B140-00985FD5D684}">
  <sheetPr>
    <pageSetUpPr fitToPage="1"/>
  </sheetPr>
  <dimension ref="A1:Z145"/>
  <sheetViews>
    <sheetView zoomScaleNormal="100" workbookViewId="0">
      <selection activeCell="Q13" sqref="Q13"/>
    </sheetView>
  </sheetViews>
  <sheetFormatPr baseColWidth="10" defaultColWidth="6.85546875" defaultRowHeight="23.25" customHeight="1" x14ac:dyDescent="0.2"/>
  <cols>
    <col min="1" max="1" width="5.42578125" style="14" customWidth="1"/>
    <col min="2" max="2" width="24.85546875" style="14" customWidth="1"/>
    <col min="3" max="3" width="13.7109375" style="14" customWidth="1"/>
    <col min="4" max="4" width="6.5703125" style="14" hidden="1" customWidth="1"/>
    <col min="5" max="5" width="8.42578125" style="14" hidden="1" customWidth="1"/>
    <col min="6" max="6" width="8.42578125" style="14" bestFit="1" customWidth="1"/>
    <col min="7" max="7" width="8.42578125" style="14" hidden="1" customWidth="1"/>
    <col min="8" max="8" width="12" style="14" hidden="1" customWidth="1"/>
    <col min="9" max="10" width="8.7109375" style="14" customWidth="1"/>
    <col min="11" max="24" width="5.7109375" style="14" customWidth="1"/>
    <col min="25" max="16384" width="6.85546875" style="14"/>
  </cols>
  <sheetData>
    <row r="1" spans="1:26" ht="26.25" x14ac:dyDescent="0.4">
      <c r="A1" s="33" t="s">
        <v>14</v>
      </c>
      <c r="K1" s="51" t="s">
        <v>31</v>
      </c>
      <c r="L1" s="51"/>
      <c r="M1" s="51"/>
      <c r="N1" s="51"/>
      <c r="O1" s="51"/>
      <c r="P1" s="51"/>
      <c r="Q1" s="51"/>
      <c r="R1" s="51"/>
      <c r="S1" s="51"/>
      <c r="T1" s="130" t="s">
        <v>15</v>
      </c>
      <c r="U1" s="130"/>
      <c r="V1" s="130"/>
      <c r="W1" s="130"/>
      <c r="X1" s="130"/>
      <c r="Y1" s="16"/>
      <c r="Z1" s="16"/>
    </row>
    <row r="2" spans="1:26" ht="26.25" x14ac:dyDescent="0.35">
      <c r="A2" s="5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8" t="s">
        <v>31</v>
      </c>
      <c r="R2" s="78"/>
      <c r="S2" s="78"/>
      <c r="T2" s="15"/>
      <c r="U2" s="15"/>
      <c r="V2" s="15"/>
      <c r="W2" s="15"/>
      <c r="X2" s="54" t="s">
        <v>17</v>
      </c>
      <c r="Y2" s="16"/>
      <c r="Z2" s="16"/>
    </row>
    <row r="3" spans="1:26" ht="25.5" customHeight="1" x14ac:dyDescent="0.2">
      <c r="A3" s="20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9"/>
      <c r="S3" s="16"/>
      <c r="T3" s="16"/>
      <c r="U3" s="16"/>
      <c r="V3" s="16"/>
      <c r="W3" s="16"/>
      <c r="X3" s="16"/>
      <c r="Y3" s="16"/>
      <c r="Z3" s="16"/>
    </row>
    <row r="4" spans="1:26" ht="41.25" customHeight="1" x14ac:dyDescent="0.6">
      <c r="A4" s="131" t="s">
        <v>54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6"/>
      <c r="T4" s="16"/>
      <c r="U4" s="16"/>
      <c r="V4" s="16"/>
      <c r="W4" s="16"/>
      <c r="X4" s="16"/>
      <c r="Y4" s="16"/>
      <c r="Z4" s="16"/>
    </row>
    <row r="5" spans="1:26" ht="23.25" customHeight="1" x14ac:dyDescent="0.2">
      <c r="S5" s="16"/>
      <c r="T5" s="16"/>
      <c r="U5" s="16"/>
      <c r="V5" s="16"/>
      <c r="W5" s="16"/>
      <c r="X5" s="16"/>
      <c r="Y5" s="16"/>
      <c r="Z5" s="16"/>
    </row>
    <row r="6" spans="1:26" ht="45" customHeight="1" x14ac:dyDescent="0.2">
      <c r="A6" s="81" t="s">
        <v>11</v>
      </c>
      <c r="B6" s="82" t="s">
        <v>3</v>
      </c>
      <c r="C6" s="82" t="s">
        <v>5</v>
      </c>
      <c r="D6" s="83"/>
      <c r="E6" s="84" t="s">
        <v>1</v>
      </c>
      <c r="F6" s="85" t="s">
        <v>32</v>
      </c>
      <c r="G6" s="86" t="s">
        <v>0</v>
      </c>
      <c r="H6" s="87" t="s">
        <v>2</v>
      </c>
      <c r="I6" s="88" t="s">
        <v>52</v>
      </c>
      <c r="J6" s="88" t="s">
        <v>53</v>
      </c>
      <c r="K6" s="88">
        <v>11</v>
      </c>
      <c r="L6" s="89">
        <v>12</v>
      </c>
      <c r="M6" s="88">
        <v>13</v>
      </c>
      <c r="N6" s="89">
        <v>14</v>
      </c>
      <c r="O6" s="88">
        <v>15</v>
      </c>
      <c r="P6" s="89">
        <v>16</v>
      </c>
      <c r="Q6" s="88">
        <v>17</v>
      </c>
      <c r="R6" s="89">
        <v>18</v>
      </c>
      <c r="S6" s="88">
        <v>19</v>
      </c>
      <c r="T6" s="90">
        <v>20</v>
      </c>
      <c r="U6" s="91">
        <v>21</v>
      </c>
      <c r="V6" s="90">
        <v>22</v>
      </c>
      <c r="W6" s="91">
        <v>23</v>
      </c>
      <c r="X6" s="90">
        <v>24</v>
      </c>
      <c r="Y6" s="16"/>
      <c r="Z6" s="16"/>
    </row>
    <row r="7" spans="1:26" ht="30" customHeight="1" x14ac:dyDescent="0.2">
      <c r="A7" s="77">
        <v>1</v>
      </c>
      <c r="B7" s="107" t="s">
        <v>88</v>
      </c>
      <c r="C7" s="107" t="s">
        <v>70</v>
      </c>
      <c r="D7" s="17"/>
      <c r="E7" s="109">
        <v>588</v>
      </c>
      <c r="F7" s="110">
        <f>SUM(I7:X7)</f>
        <v>243.59999999999997</v>
      </c>
      <c r="G7" s="72">
        <f>SUM(E7:F7)</f>
        <v>831.59999999999991</v>
      </c>
      <c r="H7" s="73" t="e">
        <f>G6-G7</f>
        <v>#VALUE!</v>
      </c>
      <c r="I7" s="76">
        <v>50.2</v>
      </c>
      <c r="J7" s="76">
        <v>50.4</v>
      </c>
      <c r="K7" s="76">
        <v>10.5</v>
      </c>
      <c r="L7" s="76">
        <v>10.7</v>
      </c>
      <c r="M7" s="76">
        <v>10.3</v>
      </c>
      <c r="N7" s="76">
        <v>10.4</v>
      </c>
      <c r="O7" s="76">
        <v>9.9</v>
      </c>
      <c r="P7" s="76">
        <v>9.1</v>
      </c>
      <c r="Q7" s="76">
        <v>10</v>
      </c>
      <c r="R7" s="76">
        <v>10.199999999999999</v>
      </c>
      <c r="S7" s="76">
        <v>10.6</v>
      </c>
      <c r="T7" s="76">
        <v>9.9</v>
      </c>
      <c r="U7" s="76">
        <v>10.1</v>
      </c>
      <c r="V7" s="76">
        <v>10.7</v>
      </c>
      <c r="W7" s="76">
        <v>10.6</v>
      </c>
      <c r="X7" s="76">
        <v>10</v>
      </c>
      <c r="Y7" s="16"/>
      <c r="Z7" s="16"/>
    </row>
    <row r="8" spans="1:26" ht="30" customHeight="1" x14ac:dyDescent="0.2">
      <c r="A8" s="77">
        <v>2</v>
      </c>
      <c r="B8" s="107" t="s">
        <v>84</v>
      </c>
      <c r="C8" s="107" t="s">
        <v>83</v>
      </c>
      <c r="D8" s="18"/>
      <c r="E8" s="109">
        <v>589</v>
      </c>
      <c r="F8" s="110">
        <f>SUM(I8:X8)</f>
        <v>238.39999999999995</v>
      </c>
      <c r="G8" s="72">
        <f>SUM(E8:F8)</f>
        <v>827.4</v>
      </c>
      <c r="H8" s="73">
        <f>G7-G8</f>
        <v>4.1999999999999318</v>
      </c>
      <c r="I8" s="76">
        <v>49.3</v>
      </c>
      <c r="J8" s="76">
        <v>50.1</v>
      </c>
      <c r="K8" s="76">
        <v>9.6999999999999993</v>
      </c>
      <c r="L8" s="76">
        <v>10.199999999999999</v>
      </c>
      <c r="M8" s="76">
        <v>10.7</v>
      </c>
      <c r="N8" s="76">
        <v>10.1</v>
      </c>
      <c r="O8" s="76">
        <v>10.1</v>
      </c>
      <c r="P8" s="76">
        <v>9.6</v>
      </c>
      <c r="Q8" s="76">
        <v>9.1</v>
      </c>
      <c r="R8" s="76">
        <v>10.5</v>
      </c>
      <c r="S8" s="76">
        <v>9.6999999999999993</v>
      </c>
      <c r="T8" s="76">
        <v>9.6999999999999993</v>
      </c>
      <c r="U8" s="76">
        <v>9.8000000000000007</v>
      </c>
      <c r="V8" s="76">
        <v>9.1999999999999993</v>
      </c>
      <c r="W8" s="76">
        <v>10.5</v>
      </c>
      <c r="X8" s="76">
        <v>10.1</v>
      </c>
      <c r="Y8" s="16"/>
      <c r="Z8" s="16"/>
    </row>
    <row r="9" spans="1:26" ht="30" customHeight="1" x14ac:dyDescent="0.2">
      <c r="A9" s="77">
        <v>3</v>
      </c>
      <c r="B9" s="107" t="s">
        <v>86</v>
      </c>
      <c r="C9" s="107" t="s">
        <v>90</v>
      </c>
      <c r="D9" s="18"/>
      <c r="E9" s="109">
        <v>597</v>
      </c>
      <c r="F9" s="110">
        <f>SUM(I9:X9)</f>
        <v>216.7</v>
      </c>
      <c r="G9" s="72">
        <f>SUM(E9:F9)</f>
        <v>813.7</v>
      </c>
      <c r="H9" s="73"/>
      <c r="I9" s="76">
        <v>48.5</v>
      </c>
      <c r="J9" s="76">
        <v>49.9</v>
      </c>
      <c r="K9" s="76">
        <v>9.4</v>
      </c>
      <c r="L9" s="76">
        <v>9.5</v>
      </c>
      <c r="M9" s="76">
        <v>9.6999999999999993</v>
      </c>
      <c r="N9" s="76">
        <v>10.199999999999999</v>
      </c>
      <c r="O9" s="76">
        <v>9.1</v>
      </c>
      <c r="P9" s="76">
        <v>9.6999999999999993</v>
      </c>
      <c r="Q9" s="76">
        <v>9.9</v>
      </c>
      <c r="R9" s="76">
        <v>10</v>
      </c>
      <c r="S9" s="76">
        <v>10.5</v>
      </c>
      <c r="T9" s="76">
        <v>10.1</v>
      </c>
      <c r="U9" s="76">
        <v>9.6</v>
      </c>
      <c r="V9" s="76">
        <v>10.6</v>
      </c>
      <c r="W9" s="76">
        <v>0</v>
      </c>
      <c r="X9" s="76">
        <v>0</v>
      </c>
      <c r="Y9" s="16"/>
      <c r="Z9" s="16"/>
    </row>
    <row r="10" spans="1:26" ht="30" customHeight="1" x14ac:dyDescent="0.2">
      <c r="A10" s="77">
        <v>4</v>
      </c>
      <c r="B10" s="107" t="s">
        <v>87</v>
      </c>
      <c r="C10" s="107" t="s">
        <v>90</v>
      </c>
      <c r="D10" s="18"/>
      <c r="E10" s="109">
        <v>587</v>
      </c>
      <c r="F10" s="110">
        <f>SUM(I10:X10)</f>
        <v>194.3</v>
      </c>
      <c r="G10" s="72">
        <f>SUM(E10:F10)</f>
        <v>781.3</v>
      </c>
      <c r="H10" s="73">
        <f>G9-G10</f>
        <v>32.400000000000091</v>
      </c>
      <c r="I10" s="76">
        <v>47.4</v>
      </c>
      <c r="J10" s="76">
        <v>49.1</v>
      </c>
      <c r="K10" s="76">
        <v>9.9</v>
      </c>
      <c r="L10" s="76">
        <v>9.6999999999999993</v>
      </c>
      <c r="M10" s="76">
        <v>9.3000000000000007</v>
      </c>
      <c r="N10" s="76">
        <v>9.9</v>
      </c>
      <c r="O10" s="76">
        <v>9.5</v>
      </c>
      <c r="P10" s="76">
        <v>9.3000000000000007</v>
      </c>
      <c r="Q10" s="76">
        <v>10.1</v>
      </c>
      <c r="R10" s="76">
        <v>9.9</v>
      </c>
      <c r="S10" s="76">
        <v>10</v>
      </c>
      <c r="T10" s="76">
        <v>10.199999999999999</v>
      </c>
      <c r="U10" s="76">
        <v>0</v>
      </c>
      <c r="V10" s="76">
        <v>0</v>
      </c>
      <c r="W10" s="76">
        <v>0</v>
      </c>
      <c r="X10" s="76">
        <v>0</v>
      </c>
      <c r="Y10" s="16"/>
      <c r="Z10" s="16"/>
    </row>
    <row r="11" spans="1:26" ht="30" customHeight="1" x14ac:dyDescent="0.2">
      <c r="A11" s="77">
        <v>5</v>
      </c>
      <c r="B11" s="107" t="s">
        <v>85</v>
      </c>
      <c r="C11" s="107" t="s">
        <v>89</v>
      </c>
      <c r="D11" s="18"/>
      <c r="E11" s="109">
        <v>588</v>
      </c>
      <c r="F11" s="110">
        <f>SUM(I11:X11)</f>
        <v>173.29999999999998</v>
      </c>
      <c r="G11" s="72">
        <f>SUM(E11:F11)</f>
        <v>761.3</v>
      </c>
      <c r="H11" s="73">
        <f>G10-G11</f>
        <v>20</v>
      </c>
      <c r="I11" s="76">
        <v>45.4</v>
      </c>
      <c r="J11" s="76">
        <v>50.6</v>
      </c>
      <c r="K11" s="76">
        <v>8.6</v>
      </c>
      <c r="L11" s="76">
        <v>9</v>
      </c>
      <c r="M11" s="76">
        <v>9.8000000000000007</v>
      </c>
      <c r="N11" s="76">
        <v>10.3</v>
      </c>
      <c r="O11" s="76">
        <v>10</v>
      </c>
      <c r="P11" s="76">
        <v>10</v>
      </c>
      <c r="Q11" s="76">
        <v>9.6999999999999993</v>
      </c>
      <c r="R11" s="76">
        <v>9.9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16"/>
      <c r="Z11" s="16"/>
    </row>
    <row r="12" spans="1:26" ht="30" customHeight="1" x14ac:dyDescent="0.2">
      <c r="A12" s="77">
        <v>6</v>
      </c>
      <c r="B12" s="57" t="s">
        <v>31</v>
      </c>
      <c r="C12" s="70"/>
      <c r="D12" s="18"/>
      <c r="E12" s="36">
        <v>587</v>
      </c>
      <c r="F12" s="71">
        <f t="shared" ref="F12:F14" si="0">SUM(I12:R12)</f>
        <v>0</v>
      </c>
      <c r="G12" s="72">
        <f t="shared" ref="G12:G14" si="1">SUM(E12:F12)</f>
        <v>587</v>
      </c>
      <c r="H12" s="73">
        <f t="shared" ref="H12:H14" si="2">G11-G12</f>
        <v>174.29999999999995</v>
      </c>
      <c r="I12" s="76" t="s">
        <v>31</v>
      </c>
      <c r="J12" s="76" t="s">
        <v>31</v>
      </c>
      <c r="K12" s="76" t="s">
        <v>31</v>
      </c>
      <c r="L12" s="76" t="s">
        <v>31</v>
      </c>
      <c r="M12" s="76" t="s">
        <v>31</v>
      </c>
      <c r="N12" s="76" t="s">
        <v>31</v>
      </c>
      <c r="O12" s="76" t="s">
        <v>31</v>
      </c>
      <c r="P12" s="76" t="s">
        <v>31</v>
      </c>
      <c r="Q12" s="76" t="s">
        <v>31</v>
      </c>
      <c r="R12" s="76" t="s">
        <v>31</v>
      </c>
      <c r="S12" s="74" t="s">
        <v>31</v>
      </c>
      <c r="T12" s="74"/>
      <c r="U12" s="74"/>
      <c r="V12" s="74"/>
      <c r="W12" s="74"/>
      <c r="X12" s="74"/>
      <c r="Y12" s="16"/>
      <c r="Z12" s="16"/>
    </row>
    <row r="13" spans="1:26" ht="30" customHeight="1" x14ac:dyDescent="0.2">
      <c r="A13" s="77">
        <v>7</v>
      </c>
      <c r="B13" s="57" t="s">
        <v>31</v>
      </c>
      <c r="C13" s="59"/>
      <c r="D13" s="25"/>
      <c r="E13" s="36">
        <v>585</v>
      </c>
      <c r="F13" s="71">
        <f t="shared" si="0"/>
        <v>0</v>
      </c>
      <c r="G13" s="72">
        <f t="shared" si="1"/>
        <v>585</v>
      </c>
      <c r="H13" s="73">
        <f t="shared" si="2"/>
        <v>2</v>
      </c>
      <c r="I13" s="76" t="s">
        <v>31</v>
      </c>
      <c r="J13" s="76" t="s">
        <v>31</v>
      </c>
      <c r="K13" s="76" t="s">
        <v>31</v>
      </c>
      <c r="L13" s="76" t="s">
        <v>31</v>
      </c>
      <c r="M13" s="76" t="s">
        <v>31</v>
      </c>
      <c r="N13" s="76" t="s">
        <v>31</v>
      </c>
      <c r="O13" s="76" t="s">
        <v>31</v>
      </c>
      <c r="P13" s="76" t="s">
        <v>31</v>
      </c>
      <c r="Q13" s="76" t="s">
        <v>31</v>
      </c>
      <c r="R13" s="76" t="s">
        <v>31</v>
      </c>
      <c r="S13" s="74"/>
      <c r="T13" s="74"/>
      <c r="U13" s="74"/>
      <c r="V13" s="74"/>
      <c r="W13" s="74"/>
      <c r="X13" s="74"/>
      <c r="Y13" s="16"/>
      <c r="Z13" s="16"/>
    </row>
    <row r="14" spans="1:26" s="24" customFormat="1" ht="30" customHeight="1" x14ac:dyDescent="0.2">
      <c r="A14" s="77">
        <v>8</v>
      </c>
      <c r="B14" s="57" t="s">
        <v>31</v>
      </c>
      <c r="C14" s="70"/>
      <c r="D14" s="18"/>
      <c r="E14" s="36">
        <v>584</v>
      </c>
      <c r="F14" s="71">
        <f t="shared" si="0"/>
        <v>0</v>
      </c>
      <c r="G14" s="72">
        <f t="shared" si="1"/>
        <v>584</v>
      </c>
      <c r="H14" s="73">
        <f t="shared" si="2"/>
        <v>1</v>
      </c>
      <c r="I14" s="76" t="s">
        <v>31</v>
      </c>
      <c r="J14" s="76" t="s">
        <v>31</v>
      </c>
      <c r="K14" s="76" t="s">
        <v>31</v>
      </c>
      <c r="L14" s="76" t="s">
        <v>31</v>
      </c>
      <c r="M14" s="76" t="s">
        <v>31</v>
      </c>
      <c r="N14" s="76" t="s">
        <v>31</v>
      </c>
      <c r="O14" s="76" t="s">
        <v>31</v>
      </c>
      <c r="P14" s="76" t="s">
        <v>31</v>
      </c>
      <c r="Q14" s="76" t="s">
        <v>31</v>
      </c>
      <c r="R14" s="76" t="s">
        <v>31</v>
      </c>
      <c r="S14" s="75"/>
      <c r="T14" s="75"/>
      <c r="U14" s="75"/>
      <c r="V14" s="75"/>
      <c r="W14" s="75"/>
      <c r="X14" s="75"/>
      <c r="Y14" s="23"/>
      <c r="Z14" s="23"/>
    </row>
    <row r="15" spans="1:26" ht="23.25" customHeight="1" x14ac:dyDescent="0.2">
      <c r="A15" s="22"/>
      <c r="B15" s="21" t="s">
        <v>31</v>
      </c>
      <c r="E15" s="40" t="s">
        <v>31</v>
      </c>
      <c r="S15" s="16"/>
      <c r="T15" s="16"/>
      <c r="U15" s="16"/>
      <c r="V15" s="16"/>
      <c r="W15" s="16"/>
      <c r="X15" s="16"/>
      <c r="Y15" s="16"/>
      <c r="Z15" s="16"/>
    </row>
    <row r="16" spans="1:26" ht="23.25" customHeight="1" x14ac:dyDescent="0.2">
      <c r="A16" s="16"/>
      <c r="B16" s="21"/>
      <c r="C16" s="16"/>
      <c r="D16" s="16"/>
      <c r="E16" s="35"/>
      <c r="F16" s="16"/>
      <c r="G16" s="16"/>
      <c r="H16" s="16"/>
      <c r="I16" s="16"/>
      <c r="J16" s="16"/>
      <c r="K16" s="16"/>
      <c r="L16" s="16"/>
      <c r="M16" s="16"/>
      <c r="S16" s="16"/>
      <c r="T16" s="16"/>
      <c r="U16" s="16"/>
      <c r="V16" s="16"/>
      <c r="W16" s="16"/>
      <c r="X16" s="16"/>
      <c r="Y16" s="16"/>
      <c r="Z16" s="16"/>
    </row>
    <row r="17" spans="1:26" ht="23.25" customHeight="1" x14ac:dyDescent="0.2">
      <c r="A17" s="16"/>
      <c r="B17" s="21"/>
      <c r="C17" s="16"/>
      <c r="D17" s="16"/>
      <c r="E17" s="35"/>
      <c r="F17" s="16"/>
      <c r="G17" s="16"/>
      <c r="H17" s="16"/>
      <c r="I17" s="16"/>
      <c r="J17" s="16"/>
      <c r="K17" s="16"/>
      <c r="L17" s="16"/>
      <c r="M17" s="16"/>
      <c r="S17" s="16"/>
      <c r="T17" s="16"/>
      <c r="U17" s="16"/>
      <c r="V17" s="16"/>
      <c r="W17" s="16"/>
      <c r="X17" s="16"/>
      <c r="Y17" s="16"/>
      <c r="Z17" s="16"/>
    </row>
    <row r="18" spans="1:26" ht="23.25" customHeight="1" x14ac:dyDescent="0.2">
      <c r="A18" s="16"/>
      <c r="B18" s="21"/>
      <c r="C18" s="16"/>
      <c r="D18" s="16"/>
      <c r="E18" s="35"/>
      <c r="F18" s="16"/>
      <c r="G18" s="16"/>
      <c r="H18" s="16"/>
      <c r="I18" s="16"/>
      <c r="J18" s="16"/>
      <c r="K18" s="16"/>
      <c r="L18" s="16"/>
      <c r="M18" s="16"/>
      <c r="S18" s="16"/>
      <c r="T18" s="16"/>
      <c r="U18" s="16"/>
      <c r="V18" s="16"/>
      <c r="W18" s="16"/>
      <c r="X18" s="16"/>
      <c r="Y18" s="16"/>
      <c r="Z18" s="16"/>
    </row>
    <row r="19" spans="1:26" ht="23.2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S19" s="16"/>
      <c r="T19" s="16"/>
      <c r="U19" s="16"/>
      <c r="V19" s="16"/>
      <c r="W19" s="16"/>
      <c r="X19" s="16"/>
      <c r="Y19" s="16"/>
      <c r="Z19" s="16"/>
    </row>
    <row r="20" spans="1:26" ht="23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S20" s="16"/>
      <c r="T20" s="16"/>
      <c r="U20" s="16"/>
      <c r="V20" s="16"/>
      <c r="W20" s="16"/>
      <c r="X20" s="16"/>
      <c r="Y20" s="16"/>
      <c r="Z20" s="16"/>
    </row>
    <row r="21" spans="1:26" ht="23.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S21" s="16"/>
      <c r="T21" s="16"/>
      <c r="U21" s="16"/>
      <c r="V21" s="16"/>
      <c r="W21" s="16"/>
      <c r="X21" s="16"/>
      <c r="Y21" s="16"/>
      <c r="Z21" s="16"/>
    </row>
    <row r="22" spans="1:26" ht="23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S22" s="16"/>
      <c r="T22" s="16"/>
      <c r="U22" s="16"/>
      <c r="V22" s="16"/>
      <c r="W22" s="16"/>
      <c r="X22" s="16"/>
      <c r="Y22" s="16"/>
      <c r="Z22" s="16"/>
    </row>
    <row r="23" spans="1:26" ht="23.2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S23" s="16"/>
      <c r="T23" s="16"/>
      <c r="U23" s="16"/>
      <c r="V23" s="16"/>
      <c r="W23" s="16"/>
      <c r="X23" s="16"/>
      <c r="Y23" s="16"/>
      <c r="Z23" s="16"/>
    </row>
    <row r="24" spans="1:26" ht="23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S24" s="16"/>
      <c r="T24" s="16"/>
      <c r="U24" s="16"/>
      <c r="V24" s="16"/>
      <c r="W24" s="16"/>
      <c r="X24" s="16"/>
      <c r="Y24" s="16"/>
      <c r="Z24" s="16"/>
    </row>
    <row r="25" spans="1:26" ht="23.2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S25" s="16"/>
      <c r="T25" s="16"/>
      <c r="U25" s="16"/>
      <c r="V25" s="16"/>
      <c r="W25" s="16"/>
      <c r="X25" s="16"/>
      <c r="Y25" s="16"/>
      <c r="Z25" s="16"/>
    </row>
    <row r="26" spans="1:26" ht="23.2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S26" s="16"/>
      <c r="T26" s="16"/>
      <c r="U26" s="16"/>
      <c r="V26" s="16"/>
      <c r="W26" s="16"/>
      <c r="X26" s="16"/>
      <c r="Y26" s="16"/>
      <c r="Z26" s="16"/>
    </row>
    <row r="27" spans="1:26" ht="23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S27" s="16"/>
      <c r="T27" s="16"/>
      <c r="U27" s="16"/>
      <c r="V27" s="16"/>
      <c r="W27" s="16"/>
      <c r="X27" s="16"/>
      <c r="Y27" s="16"/>
      <c r="Z27" s="16"/>
    </row>
    <row r="28" spans="1:26" ht="23.2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S28" s="16"/>
      <c r="T28" s="16"/>
      <c r="U28" s="16"/>
      <c r="V28" s="16"/>
      <c r="W28" s="16"/>
      <c r="X28" s="16"/>
      <c r="Y28" s="16"/>
      <c r="Z28" s="16"/>
    </row>
    <row r="29" spans="1:26" ht="23.2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S29" s="16"/>
      <c r="T29" s="16"/>
      <c r="U29" s="16"/>
      <c r="V29" s="16"/>
      <c r="W29" s="16"/>
      <c r="X29" s="16"/>
      <c r="Y29" s="16"/>
      <c r="Z29" s="16"/>
    </row>
    <row r="30" spans="1:26" ht="23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S30" s="16"/>
      <c r="T30" s="16"/>
      <c r="U30" s="16"/>
      <c r="V30" s="16"/>
      <c r="W30" s="16"/>
      <c r="X30" s="16"/>
      <c r="Y30" s="16"/>
      <c r="Z30" s="16"/>
    </row>
    <row r="31" spans="1:26" ht="23.2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S31" s="16"/>
      <c r="T31" s="16"/>
      <c r="U31" s="16"/>
      <c r="V31" s="16"/>
      <c r="W31" s="16"/>
      <c r="X31" s="16"/>
      <c r="Y31" s="16"/>
      <c r="Z31" s="16"/>
    </row>
    <row r="32" spans="1:26" ht="23.2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S32" s="16"/>
      <c r="T32" s="16"/>
      <c r="U32" s="16"/>
      <c r="V32" s="16"/>
      <c r="W32" s="16"/>
      <c r="X32" s="16"/>
      <c r="Y32" s="16"/>
      <c r="Z32" s="16"/>
    </row>
    <row r="33" spans="1:26" ht="23.2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S33" s="16"/>
      <c r="T33" s="16"/>
      <c r="U33" s="16"/>
      <c r="V33" s="16"/>
      <c r="W33" s="16"/>
      <c r="X33" s="16"/>
      <c r="Y33" s="16"/>
      <c r="Z33" s="16"/>
    </row>
    <row r="34" spans="1:26" ht="23.2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S34" s="16"/>
      <c r="T34" s="16"/>
      <c r="U34" s="16"/>
      <c r="V34" s="16"/>
      <c r="W34" s="16"/>
      <c r="X34" s="16"/>
      <c r="Y34" s="16"/>
      <c r="Z34" s="16"/>
    </row>
    <row r="35" spans="1:26" ht="23.2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S35" s="16"/>
      <c r="T35" s="16"/>
      <c r="U35" s="16"/>
      <c r="V35" s="16"/>
      <c r="W35" s="16"/>
      <c r="X35" s="16"/>
      <c r="Y35" s="16"/>
      <c r="Z35" s="16"/>
    </row>
    <row r="36" spans="1:26" ht="23.2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S36" s="16"/>
      <c r="T36" s="16"/>
      <c r="U36" s="16"/>
      <c r="V36" s="16"/>
      <c r="W36" s="16"/>
      <c r="X36" s="16"/>
      <c r="Y36" s="16"/>
      <c r="Z36" s="16"/>
    </row>
    <row r="37" spans="1:26" ht="23.2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S37" s="16"/>
      <c r="T37" s="16"/>
      <c r="U37" s="16"/>
      <c r="V37" s="16"/>
      <c r="W37" s="16"/>
      <c r="X37" s="16"/>
      <c r="Y37" s="16"/>
      <c r="Z37" s="16"/>
    </row>
    <row r="38" spans="1:26" ht="23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S38" s="16"/>
      <c r="T38" s="16"/>
      <c r="U38" s="16"/>
      <c r="V38" s="16"/>
      <c r="W38" s="16"/>
      <c r="X38" s="16"/>
      <c r="Y38" s="16"/>
      <c r="Z38" s="16"/>
    </row>
    <row r="39" spans="1:26" ht="23.2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S39" s="16"/>
      <c r="T39" s="16"/>
      <c r="U39" s="16"/>
      <c r="V39" s="16"/>
      <c r="W39" s="16"/>
      <c r="X39" s="16"/>
      <c r="Y39" s="16"/>
      <c r="Z39" s="16"/>
    </row>
    <row r="40" spans="1:26" ht="23.2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S40" s="16"/>
      <c r="T40" s="16"/>
      <c r="U40" s="16"/>
      <c r="V40" s="16"/>
      <c r="W40" s="16"/>
      <c r="X40" s="16"/>
      <c r="Y40" s="16"/>
      <c r="Z40" s="16"/>
    </row>
    <row r="41" spans="1:26" ht="23.2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S41" s="16"/>
      <c r="T41" s="16"/>
      <c r="U41" s="16"/>
      <c r="V41" s="16"/>
      <c r="W41" s="16"/>
      <c r="X41" s="16"/>
      <c r="Y41" s="16"/>
      <c r="Z41" s="16"/>
    </row>
    <row r="42" spans="1:26" ht="23.2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S42" s="16"/>
      <c r="T42" s="16"/>
      <c r="U42" s="16"/>
      <c r="V42" s="16"/>
      <c r="W42" s="16"/>
      <c r="X42" s="16"/>
      <c r="Y42" s="16"/>
      <c r="Z42" s="16"/>
    </row>
    <row r="43" spans="1:26" ht="23.2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S43" s="16"/>
      <c r="T43" s="16"/>
      <c r="U43" s="16"/>
      <c r="V43" s="16"/>
      <c r="W43" s="16"/>
      <c r="X43" s="16"/>
      <c r="Y43" s="16"/>
      <c r="Z43" s="16"/>
    </row>
    <row r="44" spans="1:26" ht="23.2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S44" s="16"/>
      <c r="T44" s="16"/>
      <c r="U44" s="16"/>
      <c r="V44" s="16"/>
      <c r="W44" s="16"/>
      <c r="X44" s="16"/>
      <c r="Y44" s="16"/>
      <c r="Z44" s="16"/>
    </row>
    <row r="45" spans="1:26" ht="23.2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S45" s="16"/>
      <c r="T45" s="16"/>
      <c r="U45" s="16"/>
      <c r="V45" s="16"/>
      <c r="W45" s="16"/>
      <c r="X45" s="16"/>
      <c r="Y45" s="16"/>
      <c r="Z45" s="16"/>
    </row>
    <row r="46" spans="1:26" ht="23.2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S46" s="16"/>
      <c r="T46" s="16"/>
      <c r="U46" s="16"/>
      <c r="V46" s="16"/>
      <c r="W46" s="16"/>
      <c r="X46" s="16"/>
      <c r="Y46" s="16"/>
      <c r="Z46" s="16"/>
    </row>
    <row r="47" spans="1:26" ht="23.2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S47" s="16"/>
      <c r="T47" s="16"/>
      <c r="U47" s="16"/>
      <c r="V47" s="16"/>
      <c r="W47" s="16"/>
      <c r="X47" s="16"/>
      <c r="Y47" s="16"/>
      <c r="Z47" s="16"/>
    </row>
    <row r="48" spans="1:26" ht="23.2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S48" s="16"/>
      <c r="T48" s="16"/>
      <c r="U48" s="16"/>
      <c r="V48" s="16"/>
      <c r="W48" s="16"/>
      <c r="X48" s="16"/>
      <c r="Y48" s="16"/>
      <c r="Z48" s="16"/>
    </row>
    <row r="49" spans="1:26" ht="23.2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S49" s="16"/>
      <c r="T49" s="16"/>
      <c r="U49" s="16"/>
      <c r="V49" s="16"/>
      <c r="W49" s="16"/>
      <c r="X49" s="16"/>
      <c r="Y49" s="16"/>
      <c r="Z49" s="16"/>
    </row>
    <row r="50" spans="1:26" ht="23.2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S50" s="16"/>
      <c r="T50" s="16"/>
      <c r="U50" s="16"/>
      <c r="V50" s="16"/>
      <c r="W50" s="16"/>
      <c r="X50" s="16"/>
      <c r="Y50" s="16"/>
      <c r="Z50" s="16"/>
    </row>
    <row r="51" spans="1:26" ht="23.2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S51" s="16"/>
      <c r="T51" s="16"/>
      <c r="U51" s="16"/>
      <c r="V51" s="16"/>
      <c r="W51" s="16"/>
      <c r="X51" s="16"/>
      <c r="Y51" s="16"/>
      <c r="Z51" s="16"/>
    </row>
    <row r="52" spans="1:26" ht="23.2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S52" s="16"/>
      <c r="T52" s="16"/>
      <c r="U52" s="16"/>
      <c r="V52" s="16"/>
      <c r="W52" s="16"/>
      <c r="X52" s="16"/>
      <c r="Y52" s="16"/>
      <c r="Z52" s="16"/>
    </row>
    <row r="53" spans="1:26" ht="23.2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S53" s="16"/>
      <c r="T53" s="16"/>
      <c r="U53" s="16"/>
      <c r="V53" s="16"/>
      <c r="W53" s="16"/>
      <c r="X53" s="16"/>
      <c r="Y53" s="16"/>
      <c r="Z53" s="16"/>
    </row>
    <row r="54" spans="1:26" ht="23.2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S54" s="16"/>
      <c r="T54" s="16"/>
      <c r="U54" s="16"/>
      <c r="V54" s="16"/>
      <c r="W54" s="16"/>
      <c r="X54" s="16"/>
      <c r="Y54" s="16"/>
      <c r="Z54" s="16"/>
    </row>
    <row r="55" spans="1:26" ht="23.25" customHeight="1" x14ac:dyDescent="0.2">
      <c r="S55" s="16"/>
      <c r="T55" s="16"/>
      <c r="U55" s="16"/>
      <c r="V55" s="16"/>
      <c r="W55" s="16"/>
      <c r="X55" s="16"/>
      <c r="Y55" s="16"/>
      <c r="Z55" s="16"/>
    </row>
    <row r="56" spans="1:26" ht="23.25" customHeight="1" x14ac:dyDescent="0.2">
      <c r="S56" s="16"/>
      <c r="T56" s="16"/>
      <c r="U56" s="16"/>
      <c r="V56" s="16"/>
      <c r="W56" s="16"/>
      <c r="X56" s="16"/>
      <c r="Y56" s="16"/>
      <c r="Z56" s="16"/>
    </row>
    <row r="57" spans="1:26" ht="23.25" customHeight="1" x14ac:dyDescent="0.2">
      <c r="S57" s="16"/>
      <c r="T57" s="16"/>
      <c r="U57" s="16"/>
      <c r="V57" s="16"/>
      <c r="W57" s="16"/>
      <c r="X57" s="16"/>
      <c r="Y57" s="16"/>
      <c r="Z57" s="16"/>
    </row>
    <row r="58" spans="1:26" ht="23.25" customHeight="1" x14ac:dyDescent="0.2">
      <c r="S58" s="16"/>
      <c r="T58" s="16"/>
      <c r="U58" s="16"/>
      <c r="V58" s="16"/>
      <c r="W58" s="16"/>
      <c r="X58" s="16"/>
      <c r="Y58" s="16"/>
      <c r="Z58" s="16"/>
    </row>
    <row r="59" spans="1:26" ht="23.25" customHeight="1" x14ac:dyDescent="0.2">
      <c r="S59" s="16"/>
      <c r="T59" s="16"/>
      <c r="U59" s="16"/>
      <c r="V59" s="16"/>
      <c r="W59" s="16"/>
      <c r="X59" s="16"/>
      <c r="Y59" s="16"/>
      <c r="Z59" s="16"/>
    </row>
    <row r="60" spans="1:26" ht="23.25" customHeight="1" x14ac:dyDescent="0.2">
      <c r="S60" s="16"/>
      <c r="T60" s="16"/>
      <c r="U60" s="16"/>
      <c r="V60" s="16"/>
      <c r="W60" s="16"/>
      <c r="X60" s="16"/>
      <c r="Y60" s="16"/>
      <c r="Z60" s="16"/>
    </row>
    <row r="61" spans="1:26" ht="23.25" customHeight="1" x14ac:dyDescent="0.2">
      <c r="S61" s="16"/>
      <c r="T61" s="16"/>
      <c r="U61" s="16"/>
      <c r="V61" s="16"/>
      <c r="W61" s="16"/>
      <c r="X61" s="16"/>
      <c r="Y61" s="16"/>
      <c r="Z61" s="16"/>
    </row>
    <row r="62" spans="1:26" ht="23.25" customHeight="1" x14ac:dyDescent="0.2">
      <c r="S62" s="16"/>
      <c r="T62" s="16"/>
      <c r="U62" s="16"/>
      <c r="V62" s="16"/>
      <c r="W62" s="16"/>
      <c r="X62" s="16"/>
      <c r="Y62" s="16"/>
      <c r="Z62" s="16"/>
    </row>
    <row r="63" spans="1:26" ht="23.25" customHeight="1" x14ac:dyDescent="0.2">
      <c r="S63" s="16"/>
      <c r="T63" s="16"/>
      <c r="U63" s="16"/>
      <c r="V63" s="16"/>
      <c r="W63" s="16"/>
      <c r="X63" s="16"/>
      <c r="Y63" s="16"/>
      <c r="Z63" s="16"/>
    </row>
    <row r="64" spans="1:26" ht="23.25" customHeight="1" x14ac:dyDescent="0.2">
      <c r="S64" s="16"/>
      <c r="T64" s="16"/>
      <c r="U64" s="16"/>
      <c r="V64" s="16"/>
      <c r="W64" s="16"/>
      <c r="X64" s="16"/>
      <c r="Y64" s="16"/>
      <c r="Z64" s="16"/>
    </row>
    <row r="65" spans="19:26" ht="23.25" customHeight="1" x14ac:dyDescent="0.2">
      <c r="S65" s="16"/>
      <c r="T65" s="16"/>
      <c r="U65" s="16"/>
      <c r="V65" s="16"/>
      <c r="W65" s="16"/>
      <c r="X65" s="16"/>
      <c r="Y65" s="16"/>
      <c r="Z65" s="16"/>
    </row>
    <row r="66" spans="19:26" ht="23.25" customHeight="1" x14ac:dyDescent="0.2">
      <c r="S66" s="16"/>
      <c r="T66" s="16"/>
      <c r="U66" s="16"/>
      <c r="V66" s="16"/>
      <c r="W66" s="16"/>
      <c r="X66" s="16"/>
      <c r="Y66" s="16"/>
      <c r="Z66" s="16"/>
    </row>
    <row r="67" spans="19:26" ht="23.25" customHeight="1" x14ac:dyDescent="0.2">
      <c r="S67" s="16"/>
      <c r="T67" s="16"/>
      <c r="U67" s="16"/>
      <c r="V67" s="16"/>
      <c r="W67" s="16"/>
      <c r="X67" s="16"/>
      <c r="Y67" s="16"/>
      <c r="Z67" s="16"/>
    </row>
    <row r="68" spans="19:26" ht="23.25" customHeight="1" x14ac:dyDescent="0.2">
      <c r="S68" s="16"/>
      <c r="T68" s="16"/>
      <c r="U68" s="16"/>
      <c r="V68" s="16"/>
      <c r="W68" s="16"/>
      <c r="X68" s="16"/>
      <c r="Y68" s="16"/>
      <c r="Z68" s="16"/>
    </row>
    <row r="69" spans="19:26" ht="23.25" customHeight="1" x14ac:dyDescent="0.2">
      <c r="S69" s="16"/>
      <c r="T69" s="16"/>
      <c r="U69" s="16"/>
      <c r="V69" s="16"/>
      <c r="W69" s="16"/>
      <c r="X69" s="16"/>
      <c r="Y69" s="16"/>
      <c r="Z69" s="16"/>
    </row>
    <row r="70" spans="19:26" ht="23.25" customHeight="1" x14ac:dyDescent="0.2">
      <c r="S70" s="16"/>
      <c r="T70" s="16"/>
      <c r="U70" s="16"/>
      <c r="V70" s="16"/>
      <c r="W70" s="16"/>
      <c r="X70" s="16"/>
      <c r="Y70" s="16"/>
      <c r="Z70" s="16"/>
    </row>
    <row r="71" spans="19:26" ht="23.25" customHeight="1" x14ac:dyDescent="0.2">
      <c r="S71" s="16"/>
      <c r="T71" s="16"/>
      <c r="U71" s="16"/>
      <c r="V71" s="16"/>
      <c r="W71" s="16"/>
      <c r="X71" s="16"/>
      <c r="Y71" s="16"/>
      <c r="Z71" s="16"/>
    </row>
    <row r="72" spans="19:26" ht="23.25" customHeight="1" x14ac:dyDescent="0.2">
      <c r="S72" s="16"/>
      <c r="T72" s="16"/>
      <c r="U72" s="16"/>
      <c r="V72" s="16"/>
      <c r="W72" s="16"/>
      <c r="X72" s="16"/>
      <c r="Y72" s="16"/>
      <c r="Z72" s="16"/>
    </row>
    <row r="73" spans="19:26" ht="23.25" customHeight="1" x14ac:dyDescent="0.2">
      <c r="S73" s="16"/>
      <c r="T73" s="16"/>
      <c r="U73" s="16"/>
      <c r="V73" s="16"/>
      <c r="W73" s="16"/>
      <c r="X73" s="16"/>
      <c r="Y73" s="16"/>
      <c r="Z73" s="16"/>
    </row>
    <row r="74" spans="19:26" ht="23.25" customHeight="1" x14ac:dyDescent="0.2">
      <c r="S74" s="16"/>
      <c r="T74" s="16"/>
      <c r="U74" s="16"/>
      <c r="V74" s="16"/>
      <c r="W74" s="16"/>
      <c r="X74" s="16"/>
      <c r="Y74" s="16"/>
      <c r="Z74" s="16"/>
    </row>
    <row r="75" spans="19:26" ht="23.25" customHeight="1" x14ac:dyDescent="0.2">
      <c r="S75" s="16"/>
      <c r="T75" s="16"/>
      <c r="U75" s="16"/>
      <c r="V75" s="16"/>
      <c r="W75" s="16"/>
      <c r="X75" s="16"/>
      <c r="Y75" s="16"/>
      <c r="Z75" s="16"/>
    </row>
    <row r="76" spans="19:26" ht="23.25" customHeight="1" x14ac:dyDescent="0.2">
      <c r="S76" s="16"/>
      <c r="T76" s="16"/>
      <c r="U76" s="16"/>
      <c r="V76" s="16"/>
      <c r="W76" s="16"/>
      <c r="X76" s="16"/>
      <c r="Y76" s="16"/>
      <c r="Z76" s="16"/>
    </row>
    <row r="77" spans="19:26" ht="23.25" customHeight="1" x14ac:dyDescent="0.2">
      <c r="S77" s="16"/>
      <c r="T77" s="16"/>
      <c r="U77" s="16"/>
      <c r="V77" s="16"/>
      <c r="W77" s="16"/>
      <c r="X77" s="16"/>
      <c r="Y77" s="16"/>
      <c r="Z77" s="16"/>
    </row>
    <row r="78" spans="19:26" ht="23.25" customHeight="1" x14ac:dyDescent="0.2">
      <c r="S78" s="16"/>
      <c r="T78" s="16"/>
      <c r="U78" s="16"/>
      <c r="V78" s="16"/>
      <c r="W78" s="16"/>
      <c r="X78" s="16"/>
      <c r="Y78" s="16"/>
      <c r="Z78" s="16"/>
    </row>
    <row r="79" spans="19:26" ht="23.25" customHeight="1" x14ac:dyDescent="0.2">
      <c r="S79" s="16"/>
      <c r="T79" s="16"/>
      <c r="U79" s="16"/>
      <c r="V79" s="16"/>
      <c r="W79" s="16"/>
      <c r="X79" s="16"/>
      <c r="Y79" s="16"/>
      <c r="Z79" s="16"/>
    </row>
    <row r="80" spans="19:26" ht="23.25" customHeight="1" x14ac:dyDescent="0.2">
      <c r="S80" s="16"/>
      <c r="T80" s="16"/>
      <c r="U80" s="16"/>
      <c r="V80" s="16"/>
      <c r="W80" s="16"/>
      <c r="X80" s="16"/>
      <c r="Y80" s="16"/>
      <c r="Z80" s="16"/>
    </row>
    <row r="81" spans="19:26" ht="23.25" customHeight="1" x14ac:dyDescent="0.2">
      <c r="S81" s="16"/>
      <c r="T81" s="16"/>
      <c r="U81" s="16"/>
      <c r="V81" s="16"/>
      <c r="W81" s="16"/>
      <c r="X81" s="16"/>
      <c r="Y81" s="16"/>
      <c r="Z81" s="16"/>
    </row>
    <row r="82" spans="19:26" ht="23.25" customHeight="1" x14ac:dyDescent="0.2">
      <c r="S82" s="16"/>
      <c r="T82" s="16"/>
      <c r="U82" s="16"/>
      <c r="V82" s="16"/>
      <c r="W82" s="16"/>
      <c r="X82" s="16"/>
      <c r="Y82" s="16"/>
      <c r="Z82" s="16"/>
    </row>
    <row r="83" spans="19:26" ht="23.25" customHeight="1" x14ac:dyDescent="0.2">
      <c r="S83" s="16"/>
      <c r="T83" s="16"/>
      <c r="U83" s="16"/>
      <c r="V83" s="16"/>
      <c r="W83" s="16"/>
      <c r="X83" s="16"/>
      <c r="Y83" s="16"/>
      <c r="Z83" s="16"/>
    </row>
    <row r="84" spans="19:26" ht="23.25" customHeight="1" x14ac:dyDescent="0.2">
      <c r="S84" s="16"/>
      <c r="T84" s="16"/>
      <c r="U84" s="16"/>
      <c r="V84" s="16"/>
      <c r="W84" s="16"/>
      <c r="X84" s="16"/>
      <c r="Y84" s="16"/>
      <c r="Z84" s="16"/>
    </row>
    <row r="85" spans="19:26" ht="23.25" customHeight="1" x14ac:dyDescent="0.2">
      <c r="S85" s="16"/>
      <c r="T85" s="16"/>
      <c r="U85" s="16"/>
      <c r="V85" s="16"/>
      <c r="W85" s="16"/>
      <c r="X85" s="16"/>
      <c r="Y85" s="16"/>
      <c r="Z85" s="16"/>
    </row>
    <row r="86" spans="19:26" ht="23.25" customHeight="1" x14ac:dyDescent="0.2">
      <c r="S86" s="16"/>
      <c r="T86" s="16"/>
      <c r="U86" s="16"/>
      <c r="V86" s="16"/>
      <c r="W86" s="16"/>
      <c r="X86" s="16"/>
      <c r="Y86" s="16"/>
      <c r="Z86" s="16"/>
    </row>
    <row r="87" spans="19:26" ht="23.25" customHeight="1" x14ac:dyDescent="0.2">
      <c r="S87" s="16"/>
      <c r="T87" s="16"/>
      <c r="U87" s="16"/>
      <c r="V87" s="16"/>
      <c r="W87" s="16"/>
      <c r="X87" s="16"/>
      <c r="Y87" s="16"/>
      <c r="Z87" s="16"/>
    </row>
    <row r="88" spans="19:26" ht="23.25" customHeight="1" x14ac:dyDescent="0.2">
      <c r="S88" s="16"/>
      <c r="T88" s="16"/>
      <c r="U88" s="16"/>
      <c r="V88" s="16"/>
      <c r="W88" s="16"/>
      <c r="X88" s="16"/>
      <c r="Y88" s="16"/>
      <c r="Z88" s="16"/>
    </row>
    <row r="89" spans="19:26" ht="23.25" customHeight="1" x14ac:dyDescent="0.2">
      <c r="S89" s="16"/>
      <c r="T89" s="16"/>
      <c r="U89" s="16"/>
      <c r="V89" s="16"/>
      <c r="W89" s="16"/>
      <c r="X89" s="16"/>
      <c r="Y89" s="16"/>
      <c r="Z89" s="16"/>
    </row>
    <row r="90" spans="19:26" ht="23.25" customHeight="1" x14ac:dyDescent="0.2">
      <c r="S90" s="16"/>
      <c r="T90" s="16"/>
      <c r="U90" s="16"/>
      <c r="V90" s="16"/>
      <c r="W90" s="16"/>
      <c r="X90" s="16"/>
      <c r="Y90" s="16"/>
      <c r="Z90" s="16"/>
    </row>
    <row r="91" spans="19:26" ht="23.25" customHeight="1" x14ac:dyDescent="0.2">
      <c r="S91" s="16"/>
      <c r="T91" s="16"/>
      <c r="U91" s="16"/>
      <c r="V91" s="16"/>
      <c r="W91" s="16"/>
      <c r="X91" s="16"/>
      <c r="Y91" s="16"/>
      <c r="Z91" s="16"/>
    </row>
    <row r="92" spans="19:26" ht="23.25" customHeight="1" x14ac:dyDescent="0.2">
      <c r="S92" s="16"/>
      <c r="T92" s="16"/>
      <c r="U92" s="16"/>
      <c r="V92" s="16"/>
      <c r="W92" s="16"/>
      <c r="X92" s="16"/>
      <c r="Y92" s="16"/>
      <c r="Z92" s="16"/>
    </row>
    <row r="93" spans="19:26" ht="23.25" customHeight="1" x14ac:dyDescent="0.2">
      <c r="S93" s="16"/>
      <c r="T93" s="16"/>
      <c r="U93" s="16"/>
      <c r="V93" s="16"/>
      <c r="W93" s="16"/>
      <c r="X93" s="16"/>
      <c r="Y93" s="16"/>
      <c r="Z93" s="16"/>
    </row>
    <row r="94" spans="19:26" ht="23.25" customHeight="1" x14ac:dyDescent="0.2">
      <c r="S94" s="16"/>
      <c r="T94" s="16"/>
      <c r="U94" s="16"/>
      <c r="V94" s="16"/>
      <c r="W94" s="16"/>
      <c r="X94" s="16"/>
      <c r="Y94" s="16"/>
      <c r="Z94" s="16"/>
    </row>
    <row r="95" spans="19:26" ht="23.25" customHeight="1" x14ac:dyDescent="0.2">
      <c r="S95" s="16"/>
      <c r="T95" s="16"/>
      <c r="U95" s="16"/>
      <c r="V95" s="16"/>
      <c r="W95" s="16"/>
      <c r="X95" s="16"/>
      <c r="Y95" s="16"/>
      <c r="Z95" s="16"/>
    </row>
    <row r="96" spans="19:26" ht="23.25" customHeight="1" x14ac:dyDescent="0.2">
      <c r="S96" s="16"/>
      <c r="T96" s="16"/>
      <c r="U96" s="16"/>
      <c r="V96" s="16"/>
      <c r="W96" s="16"/>
      <c r="X96" s="16"/>
      <c r="Y96" s="16"/>
      <c r="Z96" s="16"/>
    </row>
    <row r="97" spans="19:26" ht="23.25" customHeight="1" x14ac:dyDescent="0.2">
      <c r="S97" s="16"/>
      <c r="T97" s="16"/>
      <c r="U97" s="16"/>
      <c r="V97" s="16"/>
      <c r="W97" s="16"/>
      <c r="X97" s="16"/>
      <c r="Y97" s="16"/>
      <c r="Z97" s="16"/>
    </row>
    <row r="98" spans="19:26" ht="23.25" customHeight="1" x14ac:dyDescent="0.2">
      <c r="S98" s="16"/>
      <c r="T98" s="16"/>
      <c r="U98" s="16"/>
      <c r="V98" s="16"/>
      <c r="W98" s="16"/>
      <c r="X98" s="16"/>
      <c r="Y98" s="16"/>
      <c r="Z98" s="16"/>
    </row>
    <row r="99" spans="19:26" ht="23.25" customHeight="1" x14ac:dyDescent="0.2">
      <c r="S99" s="16"/>
      <c r="T99" s="16"/>
      <c r="U99" s="16"/>
      <c r="V99" s="16"/>
      <c r="W99" s="16"/>
      <c r="X99" s="16"/>
      <c r="Y99" s="16"/>
      <c r="Z99" s="16"/>
    </row>
    <row r="100" spans="19:26" ht="23.25" customHeight="1" x14ac:dyDescent="0.2">
      <c r="S100" s="16"/>
      <c r="T100" s="16"/>
      <c r="U100" s="16"/>
      <c r="V100" s="16"/>
      <c r="W100" s="16"/>
      <c r="X100" s="16"/>
      <c r="Y100" s="16"/>
      <c r="Z100" s="16"/>
    </row>
    <row r="101" spans="19:26" ht="23.25" customHeight="1" x14ac:dyDescent="0.2">
      <c r="S101" s="16"/>
      <c r="T101" s="16"/>
      <c r="U101" s="16"/>
      <c r="V101" s="16"/>
      <c r="W101" s="16"/>
      <c r="X101" s="16"/>
      <c r="Y101" s="16"/>
      <c r="Z101" s="16"/>
    </row>
    <row r="102" spans="19:26" ht="23.25" customHeight="1" x14ac:dyDescent="0.2">
      <c r="S102" s="16"/>
      <c r="T102" s="16"/>
      <c r="U102" s="16"/>
      <c r="V102" s="16"/>
      <c r="W102" s="16"/>
      <c r="X102" s="16"/>
      <c r="Y102" s="16"/>
      <c r="Z102" s="16"/>
    </row>
    <row r="103" spans="19:26" ht="23.25" customHeight="1" x14ac:dyDescent="0.2">
      <c r="S103" s="16"/>
      <c r="T103" s="16"/>
      <c r="U103" s="16"/>
      <c r="V103" s="16"/>
      <c r="W103" s="16"/>
      <c r="X103" s="16"/>
      <c r="Y103" s="16"/>
      <c r="Z103" s="16"/>
    </row>
    <row r="104" spans="19:26" ht="23.25" customHeight="1" x14ac:dyDescent="0.2">
      <c r="S104" s="16"/>
      <c r="T104" s="16"/>
      <c r="U104" s="16"/>
      <c r="V104" s="16"/>
      <c r="W104" s="16"/>
      <c r="X104" s="16"/>
      <c r="Y104" s="16"/>
      <c r="Z104" s="16"/>
    </row>
    <row r="105" spans="19:26" ht="23.25" customHeight="1" x14ac:dyDescent="0.2">
      <c r="S105" s="16"/>
      <c r="T105" s="16"/>
      <c r="U105" s="16"/>
      <c r="V105" s="16"/>
      <c r="W105" s="16"/>
      <c r="X105" s="16"/>
      <c r="Y105" s="16"/>
      <c r="Z105" s="16"/>
    </row>
    <row r="106" spans="19:26" ht="23.25" customHeight="1" x14ac:dyDescent="0.2">
      <c r="S106" s="16"/>
      <c r="T106" s="16"/>
      <c r="U106" s="16"/>
      <c r="V106" s="16"/>
      <c r="W106" s="16"/>
      <c r="X106" s="16"/>
      <c r="Y106" s="16"/>
      <c r="Z106" s="16"/>
    </row>
    <row r="107" spans="19:26" ht="23.25" customHeight="1" x14ac:dyDescent="0.2">
      <c r="S107" s="16"/>
      <c r="T107" s="16"/>
      <c r="U107" s="16"/>
      <c r="V107" s="16"/>
      <c r="W107" s="16"/>
      <c r="X107" s="16"/>
      <c r="Y107" s="16"/>
      <c r="Z107" s="16"/>
    </row>
    <row r="108" spans="19:26" ht="23.25" customHeight="1" x14ac:dyDescent="0.2">
      <c r="S108" s="16"/>
      <c r="T108" s="16"/>
      <c r="U108" s="16"/>
      <c r="V108" s="16"/>
      <c r="W108" s="16"/>
      <c r="X108" s="16"/>
      <c r="Y108" s="16"/>
      <c r="Z108" s="16"/>
    </row>
    <row r="109" spans="19:26" ht="23.25" customHeight="1" x14ac:dyDescent="0.2">
      <c r="S109" s="16"/>
      <c r="T109" s="16"/>
      <c r="U109" s="16"/>
      <c r="V109" s="16"/>
      <c r="W109" s="16"/>
      <c r="X109" s="16"/>
      <c r="Y109" s="16"/>
      <c r="Z109" s="16"/>
    </row>
    <row r="110" spans="19:26" ht="23.25" customHeight="1" x14ac:dyDescent="0.2">
      <c r="S110" s="16"/>
      <c r="T110" s="16"/>
      <c r="U110" s="16"/>
      <c r="V110" s="16"/>
      <c r="W110" s="16"/>
      <c r="X110" s="16"/>
      <c r="Y110" s="16"/>
      <c r="Z110" s="16"/>
    </row>
    <row r="111" spans="19:26" ht="23.25" customHeight="1" x14ac:dyDescent="0.2">
      <c r="S111" s="16"/>
      <c r="T111" s="16"/>
      <c r="U111" s="16"/>
      <c r="V111" s="16"/>
      <c r="W111" s="16"/>
      <c r="X111" s="16"/>
      <c r="Y111" s="16"/>
      <c r="Z111" s="16"/>
    </row>
    <row r="112" spans="19:26" ht="23.25" customHeight="1" x14ac:dyDescent="0.2">
      <c r="S112" s="16"/>
      <c r="T112" s="16"/>
      <c r="U112" s="16"/>
      <c r="V112" s="16"/>
      <c r="W112" s="16"/>
      <c r="X112" s="16"/>
      <c r="Y112" s="16"/>
      <c r="Z112" s="16"/>
    </row>
    <row r="113" spans="19:26" ht="23.25" customHeight="1" x14ac:dyDescent="0.2">
      <c r="S113" s="16"/>
      <c r="T113" s="16"/>
      <c r="U113" s="16"/>
      <c r="V113" s="16"/>
      <c r="W113" s="16"/>
      <c r="X113" s="16"/>
      <c r="Y113" s="16"/>
      <c r="Z113" s="16"/>
    </row>
    <row r="114" spans="19:26" ht="23.25" customHeight="1" x14ac:dyDescent="0.2">
      <c r="S114" s="16"/>
      <c r="T114" s="16"/>
      <c r="U114" s="16"/>
      <c r="V114" s="16"/>
      <c r="W114" s="16"/>
      <c r="X114" s="16"/>
      <c r="Y114" s="16"/>
      <c r="Z114" s="16"/>
    </row>
    <row r="115" spans="19:26" ht="23.25" customHeight="1" x14ac:dyDescent="0.2">
      <c r="S115" s="16"/>
      <c r="T115" s="16"/>
      <c r="U115" s="16"/>
      <c r="V115" s="16"/>
      <c r="W115" s="16"/>
      <c r="X115" s="16"/>
      <c r="Y115" s="16"/>
      <c r="Z115" s="16"/>
    </row>
    <row r="116" spans="19:26" ht="23.25" customHeight="1" x14ac:dyDescent="0.2">
      <c r="S116" s="16"/>
      <c r="T116" s="16"/>
      <c r="U116" s="16"/>
      <c r="V116" s="16"/>
      <c r="W116" s="16"/>
      <c r="X116" s="16"/>
      <c r="Y116" s="16"/>
      <c r="Z116" s="16"/>
    </row>
    <row r="117" spans="19:26" ht="23.25" customHeight="1" x14ac:dyDescent="0.2">
      <c r="S117" s="16"/>
      <c r="T117" s="16"/>
      <c r="U117" s="16"/>
      <c r="V117" s="16"/>
      <c r="W117" s="16"/>
      <c r="X117" s="16"/>
      <c r="Y117" s="16"/>
      <c r="Z117" s="16"/>
    </row>
    <row r="118" spans="19:26" ht="23.25" customHeight="1" x14ac:dyDescent="0.2">
      <c r="S118" s="16"/>
      <c r="T118" s="16"/>
      <c r="U118" s="16"/>
      <c r="V118" s="16"/>
      <c r="W118" s="16"/>
      <c r="X118" s="16"/>
      <c r="Y118" s="16"/>
      <c r="Z118" s="16"/>
    </row>
    <row r="119" spans="19:26" ht="23.25" customHeight="1" x14ac:dyDescent="0.2">
      <c r="S119" s="16"/>
      <c r="T119" s="16"/>
      <c r="U119" s="16"/>
      <c r="V119" s="16"/>
      <c r="W119" s="16"/>
      <c r="X119" s="16"/>
      <c r="Y119" s="16"/>
      <c r="Z119" s="16"/>
    </row>
    <row r="120" spans="19:26" ht="23.25" customHeight="1" x14ac:dyDescent="0.2">
      <c r="S120" s="16"/>
      <c r="T120" s="16"/>
      <c r="U120" s="16"/>
      <c r="V120" s="16"/>
      <c r="W120" s="16"/>
      <c r="X120" s="16"/>
      <c r="Y120" s="16"/>
      <c r="Z120" s="16"/>
    </row>
    <row r="121" spans="19:26" ht="23.25" customHeight="1" x14ac:dyDescent="0.2">
      <c r="S121" s="16"/>
      <c r="T121" s="16"/>
      <c r="U121" s="16"/>
      <c r="V121" s="16"/>
      <c r="W121" s="16"/>
      <c r="X121" s="16"/>
      <c r="Y121" s="16"/>
      <c r="Z121" s="16"/>
    </row>
    <row r="122" spans="19:26" ht="23.25" customHeight="1" x14ac:dyDescent="0.2">
      <c r="S122" s="16"/>
      <c r="T122" s="16"/>
      <c r="U122" s="16"/>
      <c r="V122" s="16"/>
      <c r="W122" s="16"/>
      <c r="X122" s="16"/>
      <c r="Y122" s="16"/>
      <c r="Z122" s="16"/>
    </row>
    <row r="123" spans="19:26" ht="23.25" customHeight="1" x14ac:dyDescent="0.2">
      <c r="S123" s="16"/>
      <c r="T123" s="16"/>
      <c r="U123" s="16"/>
      <c r="V123" s="16"/>
      <c r="W123" s="16"/>
      <c r="X123" s="16"/>
      <c r="Y123" s="16"/>
      <c r="Z123" s="16"/>
    </row>
    <row r="124" spans="19:26" ht="23.25" customHeight="1" x14ac:dyDescent="0.2">
      <c r="S124" s="16"/>
      <c r="T124" s="16"/>
      <c r="U124" s="16"/>
      <c r="V124" s="16"/>
      <c r="W124" s="16"/>
      <c r="X124" s="16"/>
      <c r="Y124" s="16"/>
      <c r="Z124" s="16"/>
    </row>
    <row r="125" spans="19:26" ht="23.25" customHeight="1" x14ac:dyDescent="0.2">
      <c r="S125" s="16"/>
      <c r="T125" s="16"/>
      <c r="U125" s="16"/>
      <c r="V125" s="16"/>
      <c r="W125" s="16"/>
      <c r="X125" s="16"/>
      <c r="Y125" s="16"/>
      <c r="Z125" s="16"/>
    </row>
    <row r="126" spans="19:26" ht="23.25" customHeight="1" x14ac:dyDescent="0.2">
      <c r="S126" s="16"/>
      <c r="T126" s="16"/>
      <c r="U126" s="16"/>
      <c r="V126" s="16"/>
      <c r="W126" s="16"/>
      <c r="X126" s="16"/>
      <c r="Y126" s="16"/>
      <c r="Z126" s="16"/>
    </row>
    <row r="127" spans="19:26" ht="23.25" customHeight="1" x14ac:dyDescent="0.2">
      <c r="S127" s="16"/>
      <c r="T127" s="16"/>
      <c r="U127" s="16"/>
      <c r="V127" s="16"/>
      <c r="W127" s="16"/>
      <c r="X127" s="16"/>
      <c r="Y127" s="16"/>
      <c r="Z127" s="16"/>
    </row>
    <row r="128" spans="19:26" ht="23.25" customHeight="1" x14ac:dyDescent="0.2">
      <c r="S128" s="16"/>
      <c r="T128" s="16"/>
      <c r="U128" s="16"/>
      <c r="V128" s="16"/>
      <c r="W128" s="16"/>
      <c r="X128" s="16"/>
      <c r="Y128" s="16"/>
      <c r="Z128" s="16"/>
    </row>
    <row r="129" spans="19:26" ht="23.25" customHeight="1" x14ac:dyDescent="0.2">
      <c r="S129" s="16"/>
      <c r="T129" s="16"/>
      <c r="U129" s="16"/>
      <c r="V129" s="16"/>
      <c r="W129" s="16"/>
      <c r="X129" s="16"/>
      <c r="Y129" s="16"/>
      <c r="Z129" s="16"/>
    </row>
    <row r="130" spans="19:26" ht="23.25" customHeight="1" x14ac:dyDescent="0.2">
      <c r="S130" s="16"/>
      <c r="T130" s="16"/>
      <c r="U130" s="16"/>
      <c r="V130" s="16"/>
      <c r="W130" s="16"/>
      <c r="X130" s="16"/>
      <c r="Y130" s="16"/>
      <c r="Z130" s="16"/>
    </row>
    <row r="131" spans="19:26" ht="23.25" customHeight="1" x14ac:dyDescent="0.2">
      <c r="S131" s="16"/>
      <c r="T131" s="16"/>
      <c r="U131" s="16"/>
      <c r="V131" s="16"/>
      <c r="W131" s="16"/>
      <c r="X131" s="16"/>
      <c r="Y131" s="16"/>
      <c r="Z131" s="16"/>
    </row>
    <row r="132" spans="19:26" ht="23.25" customHeight="1" x14ac:dyDescent="0.2">
      <c r="S132" s="16"/>
      <c r="T132" s="16"/>
      <c r="U132" s="16"/>
      <c r="V132" s="16"/>
      <c r="W132" s="16"/>
      <c r="X132" s="16"/>
      <c r="Y132" s="16"/>
      <c r="Z132" s="16"/>
    </row>
    <row r="133" spans="19:26" ht="23.25" customHeight="1" x14ac:dyDescent="0.2">
      <c r="S133" s="16"/>
      <c r="T133" s="16"/>
      <c r="U133" s="16"/>
      <c r="V133" s="16"/>
      <c r="W133" s="16"/>
      <c r="X133" s="16"/>
      <c r="Y133" s="16"/>
      <c r="Z133" s="16"/>
    </row>
    <row r="134" spans="19:26" ht="23.25" customHeight="1" x14ac:dyDescent="0.2">
      <c r="S134" s="16"/>
      <c r="T134" s="16"/>
      <c r="U134" s="16"/>
      <c r="V134" s="16"/>
      <c r="W134" s="16"/>
      <c r="X134" s="16"/>
      <c r="Y134" s="16"/>
      <c r="Z134" s="16"/>
    </row>
    <row r="135" spans="19:26" ht="23.25" customHeight="1" x14ac:dyDescent="0.2">
      <c r="S135" s="16"/>
      <c r="T135" s="16"/>
      <c r="U135" s="16"/>
      <c r="V135" s="16"/>
      <c r="W135" s="16"/>
      <c r="X135" s="16"/>
      <c r="Y135" s="16"/>
      <c r="Z135" s="16"/>
    </row>
    <row r="136" spans="19:26" ht="23.25" customHeight="1" x14ac:dyDescent="0.2">
      <c r="S136" s="16"/>
      <c r="T136" s="16"/>
      <c r="U136" s="16"/>
      <c r="V136" s="16"/>
      <c r="W136" s="16"/>
      <c r="X136" s="16"/>
      <c r="Y136" s="16"/>
      <c r="Z136" s="16"/>
    </row>
    <row r="137" spans="19:26" ht="23.25" customHeight="1" x14ac:dyDescent="0.2">
      <c r="S137" s="16"/>
      <c r="T137" s="16"/>
      <c r="U137" s="16"/>
      <c r="V137" s="16"/>
      <c r="W137" s="16"/>
      <c r="X137" s="16"/>
      <c r="Y137" s="16"/>
      <c r="Z137" s="16"/>
    </row>
    <row r="138" spans="19:26" ht="23.25" customHeight="1" x14ac:dyDescent="0.2">
      <c r="S138" s="16"/>
      <c r="T138" s="16"/>
      <c r="U138" s="16"/>
      <c r="V138" s="16"/>
      <c r="W138" s="16"/>
      <c r="X138" s="16"/>
      <c r="Y138" s="16"/>
      <c r="Z138" s="16"/>
    </row>
    <row r="139" spans="19:26" ht="23.25" customHeight="1" x14ac:dyDescent="0.2">
      <c r="S139" s="16"/>
      <c r="T139" s="16"/>
      <c r="U139" s="16"/>
      <c r="V139" s="16"/>
      <c r="W139" s="16"/>
      <c r="X139" s="16"/>
      <c r="Y139" s="16"/>
      <c r="Z139" s="16"/>
    </row>
    <row r="140" spans="19:26" ht="23.25" customHeight="1" x14ac:dyDescent="0.2">
      <c r="S140" s="16"/>
      <c r="T140" s="16"/>
      <c r="U140" s="16"/>
      <c r="V140" s="16"/>
      <c r="W140" s="16"/>
      <c r="X140" s="16"/>
      <c r="Y140" s="16"/>
      <c r="Z140" s="16"/>
    </row>
    <row r="141" spans="19:26" ht="23.25" customHeight="1" x14ac:dyDescent="0.2">
      <c r="S141" s="16"/>
      <c r="T141" s="16"/>
      <c r="U141" s="16"/>
      <c r="V141" s="16"/>
      <c r="W141" s="16"/>
      <c r="X141" s="16"/>
      <c r="Y141" s="16"/>
      <c r="Z141" s="16"/>
    </row>
    <row r="142" spans="19:26" ht="23.25" customHeight="1" x14ac:dyDescent="0.2">
      <c r="S142" s="16"/>
      <c r="T142" s="16"/>
      <c r="U142" s="16"/>
      <c r="V142" s="16"/>
      <c r="W142" s="16"/>
      <c r="X142" s="16"/>
      <c r="Y142" s="16"/>
      <c r="Z142" s="16"/>
    </row>
    <row r="143" spans="19:26" ht="23.25" customHeight="1" x14ac:dyDescent="0.2">
      <c r="S143" s="16"/>
      <c r="T143" s="16"/>
      <c r="U143" s="16"/>
      <c r="V143" s="16"/>
      <c r="W143" s="16"/>
      <c r="X143" s="16"/>
      <c r="Y143" s="16"/>
      <c r="Z143" s="16"/>
    </row>
    <row r="144" spans="19:26" ht="23.25" customHeight="1" x14ac:dyDescent="0.2">
      <c r="S144" s="16"/>
      <c r="T144" s="16"/>
      <c r="U144" s="16"/>
      <c r="V144" s="16"/>
      <c r="W144" s="16"/>
      <c r="X144" s="16"/>
      <c r="Y144" s="16"/>
      <c r="Z144" s="16"/>
    </row>
    <row r="145" spans="19:26" ht="23.25" customHeight="1" x14ac:dyDescent="0.2">
      <c r="S145" s="16"/>
      <c r="T145" s="16"/>
      <c r="U145" s="16"/>
      <c r="V145" s="16"/>
      <c r="W145" s="16"/>
      <c r="X145" s="16"/>
      <c r="Y145" s="16"/>
      <c r="Z145" s="16"/>
    </row>
  </sheetData>
  <mergeCells count="2">
    <mergeCell ref="T1:X1"/>
    <mergeCell ref="A4:R4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127D4E-AF74-40D0-9712-E12CF6DD40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Titelblatt</vt:lpstr>
      <vt:lpstr>Resultate Elite</vt:lpstr>
      <vt:lpstr>Resultate Veteranen</vt:lpstr>
      <vt:lpstr>Resultate Junioren</vt:lpstr>
      <vt:lpstr>Final Elite</vt:lpstr>
      <vt:lpstr>Final Veteranen</vt:lpstr>
      <vt:lpstr>Final Junioren</vt:lpstr>
      <vt:lpstr>'Final Elite'!Druckbereich</vt:lpstr>
      <vt:lpstr>'Final Junioren'!Druckbereich</vt:lpstr>
      <vt:lpstr>'Final Veteranen'!Druckbereich</vt:lpstr>
      <vt:lpstr>'Resultate Elite'!Druckbereich</vt:lpstr>
      <vt:lpstr>'Resultate Junioren'!Druckbereich</vt:lpstr>
      <vt:lpstr>'Resultate Veteranen'!Druckbereich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Ivo Abgottspon</cp:lastModifiedBy>
  <cp:lastPrinted>2021-08-29T10:24:09Z</cp:lastPrinted>
  <dcterms:created xsi:type="dcterms:W3CDTF">2004-08-12T20:18:35Z</dcterms:created>
  <dcterms:modified xsi:type="dcterms:W3CDTF">2021-08-30T18:40:31Z</dcterms:modified>
</cp:coreProperties>
</file>