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Unterlagen WSSV 22\Unterlagen WSSV_21\2022\Reglemente 2022\Unterlagen 300m 2022\EWS 300m 2022\"/>
    </mc:Choice>
  </mc:AlternateContent>
  <xr:revisionPtr revIDLastSave="0" documentId="13_ncr:1_{969A8FA5-F9E9-474C-BBE9-EBCC2EC5A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inzelwettschiessen" sheetId="2" r:id="rId1"/>
    <sheet name="Feuil3" sheetId="3" r:id="rId2"/>
  </sheets>
  <calcPr calcId="191029"/>
  <customWorkbookViews>
    <customWorkbookView name="Marty Miranda - Persönliche Ansicht" guid="{B34935D2-2360-494A-8E99-952A8C8DFD6F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37" i="2" l="1"/>
  <c r="D46" i="2"/>
  <c r="D39" i="2" l="1"/>
  <c r="D27" i="2"/>
  <c r="D19" i="2"/>
  <c r="D30" i="2" l="1"/>
  <c r="D33" i="2"/>
  <c r="G33" i="2" s="1"/>
  <c r="K12" i="2"/>
  <c r="G46" i="2" l="1"/>
  <c r="D43" i="2"/>
  <c r="G43" i="2" s="1"/>
  <c r="D23" i="2"/>
  <c r="G23" i="2" s="1"/>
  <c r="K13" i="2"/>
  <c r="K11" i="2"/>
  <c r="K10" i="2"/>
  <c r="G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Mario</author>
  </authors>
  <commentList>
    <comment ref="D1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Feld wird automaisch
ausgefüllt.
Waffenart: Anzahl in die braun eingefärbten Zellen eingeben
</t>
        </r>
      </text>
    </comment>
    <comment ref="D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Feld wird automatisch
ausgefüllt.
Anzahl in die braun
eingefärbten Zellen eingeben</t>
        </r>
      </text>
    </comment>
    <comment ref="D23" authorId="1" shapeId="0" xr:uid="{00000000-0006-0000-0000-000003000000}">
      <text>
        <r>
          <rPr>
            <sz val="9"/>
            <color indexed="81"/>
            <rFont val="Tahoma"/>
            <family val="2"/>
          </rPr>
          <t>Feld wird automatisch
ausgefüllt</t>
        </r>
      </text>
    </comment>
    <comment ref="D2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Feld wird automaisch
ausgefüllt.
Waffenart: Anzahl in die braun eingefärbten Zellen eingeben
</t>
        </r>
      </text>
    </comment>
    <comment ref="D30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Feld wird automatisch
ausgefüllt.
Anzahl in die braun
eingefärbten Zellen eingeben</t>
        </r>
      </text>
    </comment>
    <comment ref="D33" authorId="1" shapeId="0" xr:uid="{00000000-0006-0000-0000-000006000000}">
      <text>
        <r>
          <rPr>
            <sz val="9"/>
            <color indexed="81"/>
            <rFont val="Tahoma"/>
            <family val="2"/>
          </rPr>
          <t>Feld wird automatisch
ausgefüllt</t>
        </r>
      </text>
    </comment>
    <comment ref="D37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 xml:space="preserve">Feld wird automaisch
ausgefüllt.
Waffenart: Anzahl in die braun
eingefärbten Zellen eingeben
</t>
        </r>
      </text>
    </comment>
    <comment ref="D39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Feld wird automatisch
ausgefüllt.
Anzahl in die braun
eingefärbten Zellen eingeben</t>
        </r>
      </text>
    </comment>
    <comment ref="D43" authorId="1" shapeId="0" xr:uid="{00000000-0006-0000-0000-000009000000}">
      <text>
        <r>
          <rPr>
            <sz val="9"/>
            <color indexed="81"/>
            <rFont val="Tahoma"/>
            <family val="2"/>
          </rPr>
          <t>Feld wird automatisch
ausgefüllt</t>
        </r>
      </text>
    </comment>
    <comment ref="D46" authorId="1" shapeId="0" xr:uid="{00000000-0006-0000-0000-00000A000000}">
      <text>
        <r>
          <rPr>
            <sz val="9"/>
            <color indexed="81"/>
            <rFont val="Tahoma"/>
            <family val="2"/>
          </rPr>
          <t>Feld wird automatisch
ausgefüllt</t>
        </r>
      </text>
    </comment>
  </commentList>
</comments>
</file>

<file path=xl/sharedStrings.xml><?xml version="1.0" encoding="utf-8"?>
<sst xmlns="http://schemas.openxmlformats.org/spreadsheetml/2006/main" count="69" uniqueCount="53">
  <si>
    <t>RETOUR</t>
  </si>
  <si>
    <t>x 7.50</t>
  </si>
  <si>
    <t>x 0.50</t>
  </si>
  <si>
    <t>Schiessplatz</t>
  </si>
  <si>
    <t>Kranz</t>
  </si>
  <si>
    <r>
      <t xml:space="preserve">PROGRAMM  A  </t>
    </r>
    <r>
      <rPr>
        <b/>
        <i/>
        <u/>
        <sz val="14"/>
        <rFont val="Arial"/>
        <family val="2"/>
      </rPr>
      <t>(Alle Waffen)</t>
    </r>
  </si>
  <si>
    <t>Erhalten</t>
  </si>
  <si>
    <t>Gebraucht</t>
  </si>
  <si>
    <t>Verschrieben</t>
  </si>
  <si>
    <t>Standard</t>
  </si>
  <si>
    <t>Karabiner</t>
  </si>
  <si>
    <t>Anzahl Teilnehmer</t>
  </si>
  <si>
    <t>Total Auszeichnungen</t>
  </si>
  <si>
    <t>Kränz</t>
  </si>
  <si>
    <t>Kranzkarten</t>
  </si>
  <si>
    <t>Abrechnung  für WSSV</t>
  </si>
  <si>
    <t>Anzahl Passen</t>
  </si>
  <si>
    <t>Materialabrechnung EWS</t>
  </si>
  <si>
    <t>Programm A</t>
  </si>
  <si>
    <t>Anzahl Teilnehmer :</t>
  </si>
  <si>
    <t>Total Auszeichnungen :</t>
  </si>
  <si>
    <t>Programm D</t>
  </si>
  <si>
    <t>Abrechnung für WSSV</t>
  </si>
  <si>
    <t>Material für den Gruppen Wettkampf 300 M</t>
  </si>
  <si>
    <t>Preis pro Schütze Fr. 13.-</t>
  </si>
  <si>
    <t>Walliser-Schiess- Sport-Verband</t>
  </si>
  <si>
    <t>Stgw 57/02</t>
  </si>
  <si>
    <t>Stgw 57/03</t>
  </si>
  <si>
    <r>
      <t xml:space="preserve">PROGRAMM  D  </t>
    </r>
    <r>
      <rPr>
        <b/>
        <i/>
        <u/>
        <sz val="14"/>
        <rFont val="Arial"/>
        <family val="2"/>
      </rPr>
      <t>(Nur Ordonnanzwaffen)</t>
    </r>
  </si>
  <si>
    <t>Fehlen</t>
  </si>
  <si>
    <t>www.fsvt.ch/de/reglemente/gewehr-300m/</t>
  </si>
  <si>
    <t>Verantwortlicher Funktionär:</t>
  </si>
  <si>
    <t>Name:</t>
  </si>
  <si>
    <t>Vorname:</t>
  </si>
  <si>
    <t>Strasse:</t>
  </si>
  <si>
    <t>PLZ:</t>
  </si>
  <si>
    <t>Ort:</t>
  </si>
  <si>
    <t>----------------------------------------------------------------------------------------------------------------------------------------------------------</t>
  </si>
  <si>
    <t>Kranzkarten à Fr. 6.-</t>
  </si>
  <si>
    <t>Standblätter Feld A</t>
  </si>
  <si>
    <t>Standblätter Feld D</t>
  </si>
  <si>
    <t>Standblätter Feld E</t>
  </si>
  <si>
    <t>Abrechnungsblatt kann Elektronisch heruntergeladen werden:</t>
  </si>
  <si>
    <r>
      <t>TOTAL zu bezahlen: A + D + E</t>
    </r>
    <r>
      <rPr>
        <b/>
        <sz val="10"/>
        <rFont val="Arial"/>
        <family val="2"/>
      </rPr>
      <t xml:space="preserve">               </t>
    </r>
  </si>
  <si>
    <t>Programm E</t>
  </si>
  <si>
    <t xml:space="preserve"> </t>
  </si>
  <si>
    <t>2022     Einzelwettschiessen 300 M          2022</t>
  </si>
  <si>
    <t>Stgw 90/R</t>
  </si>
  <si>
    <t>Stgw 90/B</t>
  </si>
  <si>
    <t>Srgw 90 R</t>
  </si>
  <si>
    <t>Stgw90/R</t>
  </si>
  <si>
    <t>Fehlen / Verschrieben</t>
  </si>
  <si>
    <r>
      <t xml:space="preserve">PROGRAMM  E  </t>
    </r>
    <r>
      <rPr>
        <b/>
        <i/>
        <u/>
        <sz val="14"/>
        <rFont val="Arial"/>
        <family val="2"/>
      </rPr>
      <t>(Stgw90: Ring &amp; Block, Stgw57/02)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</si>
</sst>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Fr. &quot;#,##0.00"/>
  </numFmts>
  <fonts count="23" x14ac:knownFonts="1"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60"/>
        <bgColor indexed="10"/>
      </patternFill>
    </fill>
    <fill>
      <patternFill patternType="solid">
        <fgColor indexed="44"/>
        <bgColor indexed="31"/>
      </patternFill>
    </fill>
    <fill>
      <patternFill patternType="solid">
        <fgColor indexed="50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5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9" tint="0.79998168889431442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0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5" fillId="0" borderId="0" xfId="0" applyFont="1"/>
    <xf numFmtId="0" fontId="6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0" fillId="0" borderId="7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0" fillId="0" borderId="8" xfId="0" applyFont="1" applyBorder="1"/>
    <xf numFmtId="0" fontId="7" fillId="0" borderId="8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8" fillId="0" borderId="6" xfId="0" applyFont="1" applyBorder="1"/>
    <xf numFmtId="0" fontId="7" fillId="0" borderId="6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21" xfId="0" applyFont="1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/>
    <xf numFmtId="0" fontId="15" fillId="0" borderId="9" xfId="0" applyFont="1" applyBorder="1" applyAlignment="1"/>
    <xf numFmtId="0" fontId="7" fillId="0" borderId="8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30" xfId="0" applyFont="1" applyBorder="1" applyAlignment="1">
      <alignment horizontal="center"/>
    </xf>
    <xf numFmtId="0" fontId="0" fillId="0" borderId="30" xfId="0" applyBorder="1" applyAlignment="1"/>
    <xf numFmtId="0" fontId="8" fillId="0" borderId="0" xfId="0" applyFont="1" applyBorder="1"/>
    <xf numFmtId="0" fontId="0" fillId="7" borderId="7" xfId="0" applyFont="1" applyFill="1" applyBorder="1" applyAlignment="1" applyProtection="1">
      <alignment horizontal="center"/>
      <protection locked="0"/>
    </xf>
    <xf numFmtId="0" fontId="0" fillId="8" borderId="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6" xfId="0" applyFont="1" applyBorder="1"/>
    <xf numFmtId="0" fontId="0" fillId="0" borderId="26" xfId="0" applyBorder="1"/>
    <xf numFmtId="0" fontId="14" fillId="0" borderId="0" xfId="0" applyFont="1"/>
    <xf numFmtId="164" fontId="2" fillId="6" borderId="30" xfId="0" applyNumberFormat="1" applyFont="1" applyFill="1" applyBorder="1" applyAlignment="1">
      <alignment horizontal="left" vertical="center"/>
    </xf>
    <xf numFmtId="1" fontId="0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15" fillId="0" borderId="0" xfId="0" applyFont="1" applyBorder="1" applyAlignment="1"/>
    <xf numFmtId="0" fontId="16" fillId="0" borderId="1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7" borderId="32" xfId="0" applyFont="1" applyFill="1" applyBorder="1" applyAlignment="1" applyProtection="1">
      <alignment horizontal="center"/>
      <protection locked="0"/>
    </xf>
    <xf numFmtId="0" fontId="0" fillId="0" borderId="0" xfId="0" quotePrefix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164" fontId="2" fillId="6" borderId="13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6" borderId="33" xfId="0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20" fillId="0" borderId="0" xfId="13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31" xfId="0" applyFont="1" applyBorder="1" applyAlignment="1">
      <alignment horizontal="right"/>
    </xf>
    <xf numFmtId="0" fontId="3" fillId="9" borderId="3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</cellXfs>
  <cellStyles count="14">
    <cellStyle name="Link" xfId="13" builtinId="8"/>
    <cellStyle name="Sans nom1" xfId="1" xr:uid="{00000000-0005-0000-0000-000001000000}"/>
    <cellStyle name="Sans nom10" xfId="2" xr:uid="{00000000-0005-0000-0000-000002000000}"/>
    <cellStyle name="Sans nom11" xfId="3" xr:uid="{00000000-0005-0000-0000-000003000000}"/>
    <cellStyle name="Sans nom12" xfId="4" xr:uid="{00000000-0005-0000-0000-000004000000}"/>
    <cellStyle name="Sans nom2" xfId="5" xr:uid="{00000000-0005-0000-0000-000005000000}"/>
    <cellStyle name="Sans nom3" xfId="6" xr:uid="{00000000-0005-0000-0000-000006000000}"/>
    <cellStyle name="Sans nom4" xfId="7" xr:uid="{00000000-0005-0000-0000-000007000000}"/>
    <cellStyle name="Sans nom5" xfId="8" xr:uid="{00000000-0005-0000-0000-000008000000}"/>
    <cellStyle name="Sans nom6" xfId="9" xr:uid="{00000000-0005-0000-0000-000009000000}"/>
    <cellStyle name="Sans nom7" xfId="10" xr:uid="{00000000-0005-0000-0000-00000A000000}"/>
    <cellStyle name="Sans nom8" xfId="11" xr:uid="{00000000-0005-0000-0000-00000B000000}"/>
    <cellStyle name="Sans nom9" xfId="12" xr:uid="{00000000-0005-0000-0000-00000C000000}"/>
    <cellStyle name="Standard" xfId="0" builtinId="0"/>
  </cellStyles>
  <dxfs count="6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00FFFF"/>
      <color rgb="FF66FFFF"/>
      <color rgb="FF99FF99"/>
      <color rgb="FFCC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2</xdr:col>
      <xdr:colOff>104775</xdr:colOff>
      <xdr:row>3</xdr:row>
      <xdr:rowOff>180974</xdr:rowOff>
    </xdr:to>
    <xdr:pic>
      <xdr:nvPicPr>
        <xdr:cNvPr id="3" name="Bild 3" descr="http://www.fsvt.ch/wp-content/uploads/FSVT_LogoCervin2015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114425" cy="9239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vt.ch/de/reglemente/gewehr-300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00B0F0"/>
  </sheetPr>
  <dimension ref="A1:L59"/>
  <sheetViews>
    <sheetView tabSelected="1" workbookViewId="0">
      <selection activeCell="O12" sqref="O12"/>
    </sheetView>
  </sheetViews>
  <sheetFormatPr baseColWidth="10" defaultRowHeight="12.75" x14ac:dyDescent="0.2"/>
  <cols>
    <col min="1" max="2" width="8.5703125" customWidth="1"/>
    <col min="3" max="3" width="5.7109375" customWidth="1"/>
    <col min="4" max="5" width="7.7109375" customWidth="1"/>
    <col min="6" max="6" width="8.42578125" bestFit="1" customWidth="1"/>
    <col min="7" max="7" width="7.7109375" customWidth="1"/>
    <col min="8" max="8" width="9" bestFit="1" customWidth="1"/>
    <col min="9" max="9" width="10.28515625" customWidth="1"/>
    <col min="10" max="10" width="9.7109375" customWidth="1"/>
    <col min="11" max="11" width="7.42578125" customWidth="1"/>
  </cols>
  <sheetData>
    <row r="1" spans="1:12" ht="20.25" x14ac:dyDescent="0.25">
      <c r="A1" s="27"/>
      <c r="B1" s="27"/>
      <c r="C1" s="27"/>
      <c r="D1" s="55" t="s">
        <v>25</v>
      </c>
      <c r="E1" s="55"/>
      <c r="F1" s="55"/>
      <c r="G1" s="55"/>
      <c r="H1" s="55"/>
      <c r="I1" s="55"/>
      <c r="J1" s="55"/>
      <c r="K1" s="55"/>
      <c r="L1" s="1"/>
    </row>
    <row r="2" spans="1:12" ht="12" customHeight="1" x14ac:dyDescent="0.25">
      <c r="A2" s="27"/>
      <c r="B2" s="27"/>
      <c r="C2" s="27"/>
      <c r="D2" s="1"/>
      <c r="E2" s="1"/>
      <c r="F2" s="1"/>
      <c r="G2" s="1"/>
      <c r="H2" s="1"/>
      <c r="I2" s="1"/>
      <c r="J2" s="1"/>
      <c r="K2" s="1"/>
      <c r="L2" s="1"/>
    </row>
    <row r="3" spans="1:12" ht="26.25" customHeight="1" x14ac:dyDescent="0.25">
      <c r="A3" s="27"/>
      <c r="B3" s="27"/>
      <c r="C3" s="27"/>
      <c r="D3" s="1"/>
      <c r="E3" s="52" t="s">
        <v>46</v>
      </c>
      <c r="F3" s="53"/>
      <c r="G3" s="53"/>
      <c r="H3" s="53"/>
      <c r="I3" s="53"/>
      <c r="J3" s="53"/>
      <c r="K3" s="54"/>
      <c r="L3" s="1"/>
    </row>
    <row r="4" spans="1:12" ht="16.5" x14ac:dyDescent="0.25">
      <c r="A4" s="2"/>
      <c r="B4" s="2"/>
      <c r="C4" s="27"/>
      <c r="D4" s="2"/>
      <c r="E4" s="2"/>
      <c r="F4" s="2"/>
      <c r="G4" s="2"/>
      <c r="H4" s="2"/>
      <c r="I4" s="2"/>
      <c r="J4" s="2"/>
      <c r="K4" s="2"/>
      <c r="L4" s="1"/>
    </row>
    <row r="5" spans="1:12" ht="16.5" customHeight="1" x14ac:dyDescent="0.2">
      <c r="A5" s="86" t="s">
        <v>3</v>
      </c>
      <c r="B5" s="87"/>
      <c r="C5" s="88"/>
      <c r="D5" s="94" t="s">
        <v>45</v>
      </c>
      <c r="E5" s="95"/>
      <c r="F5" s="95"/>
      <c r="G5" s="95"/>
      <c r="H5" s="95"/>
      <c r="I5" s="95"/>
      <c r="J5" s="95"/>
      <c r="K5" s="95"/>
      <c r="L5" s="1"/>
    </row>
    <row r="6" spans="1:12" ht="12.75" customHeight="1" x14ac:dyDescent="0.2">
      <c r="A6" s="89"/>
      <c r="B6" s="90"/>
      <c r="C6" s="91"/>
      <c r="D6" s="94"/>
      <c r="E6" s="95"/>
      <c r="F6" s="95"/>
      <c r="G6" s="95"/>
      <c r="H6" s="95"/>
      <c r="I6" s="95"/>
      <c r="J6" s="95"/>
      <c r="K6" s="95"/>
      <c r="L6" s="1"/>
    </row>
    <row r="7" spans="1:12" ht="1.1499999999999999" customHeight="1" x14ac:dyDescent="0.2">
      <c r="A7" s="5"/>
      <c r="B7" s="6"/>
      <c r="C7" s="6"/>
      <c r="D7" s="95"/>
      <c r="E7" s="95"/>
      <c r="F7" s="95"/>
      <c r="G7" s="95"/>
      <c r="H7" s="95"/>
      <c r="I7" s="95"/>
      <c r="J7" s="95"/>
      <c r="K7" s="95"/>
      <c r="L7" s="1"/>
    </row>
    <row r="8" spans="1:12" ht="15" x14ac:dyDescent="0.25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9"/>
      <c r="B9" s="10"/>
      <c r="C9" s="10"/>
      <c r="D9" s="10"/>
      <c r="E9" s="10"/>
      <c r="F9" s="10"/>
      <c r="G9" s="11" t="s">
        <v>6</v>
      </c>
      <c r="H9" s="11" t="s">
        <v>7</v>
      </c>
      <c r="I9" s="12" t="s">
        <v>8</v>
      </c>
      <c r="J9" s="11" t="s">
        <v>29</v>
      </c>
      <c r="K9" s="11" t="s">
        <v>0</v>
      </c>
      <c r="L9" s="1"/>
    </row>
    <row r="10" spans="1:12" ht="15" x14ac:dyDescent="0.2">
      <c r="A10" s="84" t="s">
        <v>39</v>
      </c>
      <c r="B10" s="85"/>
      <c r="C10" s="85"/>
      <c r="D10" s="3"/>
      <c r="E10" s="3"/>
      <c r="F10" s="3"/>
      <c r="G10" s="13"/>
      <c r="H10" s="38">
        <v>0</v>
      </c>
      <c r="I10" s="38">
        <v>0</v>
      </c>
      <c r="J10" s="38">
        <v>0</v>
      </c>
      <c r="K10" s="39">
        <f>SUM(G10-H10-I10-J10)</f>
        <v>0</v>
      </c>
      <c r="L10" s="1"/>
    </row>
    <row r="11" spans="1:12" ht="15" x14ac:dyDescent="0.2">
      <c r="A11" s="84" t="s">
        <v>40</v>
      </c>
      <c r="B11" s="85"/>
      <c r="C11" s="85"/>
      <c r="D11" s="10"/>
      <c r="E11" s="10"/>
      <c r="F11" s="10"/>
      <c r="G11" s="13"/>
      <c r="H11" s="38">
        <v>0</v>
      </c>
      <c r="I11" s="38">
        <v>0</v>
      </c>
      <c r="J11" s="38">
        <v>0</v>
      </c>
      <c r="K11" s="39">
        <f>SUM(G11-H11-I11-J11)</f>
        <v>0</v>
      </c>
      <c r="L11" s="1"/>
    </row>
    <row r="12" spans="1:12" ht="15" x14ac:dyDescent="0.2">
      <c r="A12" s="84" t="s">
        <v>41</v>
      </c>
      <c r="B12" s="85"/>
      <c r="C12" s="85"/>
      <c r="D12" s="10"/>
      <c r="E12" s="10"/>
      <c r="F12" s="28"/>
      <c r="G12" s="13"/>
      <c r="H12" s="38">
        <v>0</v>
      </c>
      <c r="I12" s="38">
        <v>0</v>
      </c>
      <c r="J12" s="38">
        <v>0</v>
      </c>
      <c r="K12" s="39">
        <f>SUM(G12-H12-I12-J12)</f>
        <v>0</v>
      </c>
      <c r="L12" s="1"/>
    </row>
    <row r="13" spans="1:12" ht="15" x14ac:dyDescent="0.2">
      <c r="A13" s="84" t="s">
        <v>38</v>
      </c>
      <c r="B13" s="85"/>
      <c r="C13" s="85"/>
      <c r="D13" s="10"/>
      <c r="E13" s="10"/>
      <c r="F13" s="10"/>
      <c r="G13" s="13"/>
      <c r="H13" s="50">
        <v>0</v>
      </c>
      <c r="I13" s="50">
        <v>0</v>
      </c>
      <c r="J13" s="50">
        <v>0</v>
      </c>
      <c r="K13" s="39">
        <f>SUM(G13-H13-I13-J13)</f>
        <v>0</v>
      </c>
      <c r="L13" s="1"/>
    </row>
    <row r="14" spans="1:12" ht="15" x14ac:dyDescent="0.2">
      <c r="A14" s="37"/>
      <c r="B14" s="4"/>
      <c r="C14" s="4"/>
      <c r="D14" s="4"/>
      <c r="E14" s="4"/>
      <c r="F14" s="4"/>
      <c r="G14" s="4"/>
      <c r="H14" s="4"/>
      <c r="I14" s="4"/>
      <c r="J14" s="1"/>
      <c r="K14" s="1"/>
      <c r="L14" s="1"/>
    </row>
    <row r="15" spans="1:12" ht="20.25" x14ac:dyDescent="0.3">
      <c r="A15" s="55" t="s">
        <v>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15"/>
    </row>
    <row r="16" spans="1:12" ht="12.75" customHeight="1" x14ac:dyDescent="0.3">
      <c r="A16" s="25"/>
      <c r="B16" s="25"/>
      <c r="C16" s="25"/>
      <c r="D16" s="25"/>
      <c r="E16" s="25"/>
      <c r="F16" s="24" t="s">
        <v>9</v>
      </c>
      <c r="G16" s="38">
        <v>0</v>
      </c>
      <c r="H16" s="24" t="s">
        <v>47</v>
      </c>
      <c r="I16" s="38">
        <v>0</v>
      </c>
      <c r="J16" s="32" t="s">
        <v>27</v>
      </c>
      <c r="K16" s="38">
        <v>0</v>
      </c>
      <c r="L16" s="15"/>
    </row>
    <row r="17" spans="1:12" x14ac:dyDescent="0.2">
      <c r="A17" s="16" t="s">
        <v>11</v>
      </c>
      <c r="B17" s="16"/>
      <c r="C17" s="16"/>
      <c r="D17" s="62">
        <f t="shared" ref="D17" si="0">$H$10</f>
        <v>0</v>
      </c>
      <c r="E17" s="62"/>
      <c r="F17" s="32" t="s">
        <v>10</v>
      </c>
      <c r="G17" s="38">
        <v>0</v>
      </c>
      <c r="H17" s="32" t="s">
        <v>48</v>
      </c>
      <c r="I17" s="38">
        <v>0</v>
      </c>
      <c r="J17" s="32" t="s">
        <v>26</v>
      </c>
      <c r="K17" s="38">
        <v>0</v>
      </c>
      <c r="L17" s="1"/>
    </row>
    <row r="18" spans="1:12" x14ac:dyDescent="0.2">
      <c r="A18" s="18"/>
      <c r="B18" s="1"/>
      <c r="C18" s="1"/>
      <c r="D18" s="1"/>
      <c r="E18" s="1"/>
      <c r="F18" s="18"/>
      <c r="G18" s="1"/>
      <c r="H18" s="1"/>
      <c r="I18" s="18"/>
      <c r="J18" s="1"/>
      <c r="K18" s="1"/>
      <c r="L18" s="1"/>
    </row>
    <row r="19" spans="1:12" x14ac:dyDescent="0.2">
      <c r="A19" s="16" t="s">
        <v>12</v>
      </c>
      <c r="B19" s="16"/>
      <c r="C19" s="16"/>
      <c r="D19" s="63">
        <f>SUM(H19,K19)</f>
        <v>0</v>
      </c>
      <c r="E19" s="63"/>
      <c r="F19" s="74" t="s">
        <v>13</v>
      </c>
      <c r="G19" s="74"/>
      <c r="H19" s="38">
        <v>0</v>
      </c>
      <c r="I19" s="75" t="s">
        <v>14</v>
      </c>
      <c r="J19" s="76"/>
      <c r="K19" s="38">
        <v>0</v>
      </c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8"/>
      <c r="J20" s="1"/>
      <c r="K20" s="1"/>
      <c r="L20" s="1"/>
    </row>
    <row r="21" spans="1:12" ht="16.5" customHeight="1" x14ac:dyDescent="0.25">
      <c r="A21" s="19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8.25" customHeight="1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 thickBot="1" x14ac:dyDescent="0.25">
      <c r="A23" s="16" t="s">
        <v>16</v>
      </c>
      <c r="B23" s="16"/>
      <c r="C23" s="16"/>
      <c r="D23" s="80">
        <f>D17</f>
        <v>0</v>
      </c>
      <c r="E23" s="81"/>
      <c r="F23" s="20" t="s">
        <v>1</v>
      </c>
      <c r="G23" s="56">
        <f>SUM(D23*7.5)</f>
        <v>0</v>
      </c>
      <c r="H23" s="57"/>
      <c r="I23" s="58" t="s">
        <v>18</v>
      </c>
      <c r="J23" s="58"/>
      <c r="K23" s="59"/>
      <c r="L23" s="1"/>
    </row>
    <row r="24" spans="1:12" ht="3" customHeight="1" thickBot="1" x14ac:dyDescent="0.25">
      <c r="A24" s="31"/>
      <c r="B24" s="31"/>
      <c r="C24" s="31"/>
      <c r="D24" s="31"/>
      <c r="E24" s="31"/>
      <c r="F24" s="31"/>
      <c r="G24" s="31"/>
      <c r="H24" s="31"/>
      <c r="I24" s="33"/>
      <c r="J24" s="33"/>
      <c r="K24" s="34"/>
      <c r="L24" s="1"/>
    </row>
    <row r="25" spans="1:12" ht="13.5" thickTop="1" x14ac:dyDescent="0.2">
      <c r="A25" s="29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1"/>
    </row>
    <row r="26" spans="1:12" ht="20.25" x14ac:dyDescent="0.2">
      <c r="A26" s="55" t="s">
        <v>28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1:12" x14ac:dyDescent="0.2">
      <c r="A27" s="16" t="s">
        <v>19</v>
      </c>
      <c r="B27" s="16"/>
      <c r="C27" s="16"/>
      <c r="D27" s="60">
        <f t="shared" ref="D27" si="1">$H$11</f>
        <v>0</v>
      </c>
      <c r="E27" s="61"/>
      <c r="F27" s="17" t="s">
        <v>10</v>
      </c>
      <c r="G27" s="38">
        <v>0</v>
      </c>
      <c r="H27" s="32" t="s">
        <v>50</v>
      </c>
      <c r="I27" s="38">
        <v>0</v>
      </c>
      <c r="J27" s="32" t="s">
        <v>27</v>
      </c>
      <c r="K27" s="38">
        <v>0</v>
      </c>
      <c r="L27" s="1"/>
    </row>
    <row r="28" spans="1:12" x14ac:dyDescent="0.2">
      <c r="A28" s="18"/>
      <c r="B28" s="1"/>
      <c r="C28" s="1"/>
      <c r="D28" s="1"/>
      <c r="E28" s="1"/>
      <c r="F28" s="18"/>
      <c r="G28" s="1"/>
      <c r="H28" s="32" t="s">
        <v>48</v>
      </c>
      <c r="I28" s="38">
        <v>0</v>
      </c>
      <c r="J28" s="32" t="s">
        <v>26</v>
      </c>
      <c r="K28" s="38">
        <v>0</v>
      </c>
      <c r="L28" s="1"/>
    </row>
    <row r="29" spans="1:12" x14ac:dyDescent="0.2">
      <c r="A29" s="18"/>
      <c r="B29" s="1"/>
      <c r="C29" s="1"/>
      <c r="D29" s="1"/>
      <c r="E29" s="1"/>
      <c r="F29" s="18"/>
      <c r="G29" s="1"/>
    </row>
    <row r="30" spans="1:12" x14ac:dyDescent="0.2">
      <c r="A30" s="16" t="s">
        <v>20</v>
      </c>
      <c r="B30" s="16"/>
      <c r="C30" s="16"/>
      <c r="D30" s="80">
        <f>SUM(H30,K30)</f>
        <v>0</v>
      </c>
      <c r="E30" s="81"/>
      <c r="F30" s="74" t="s">
        <v>4</v>
      </c>
      <c r="G30" s="74"/>
      <c r="H30" s="38">
        <v>0</v>
      </c>
      <c r="I30" s="75" t="s">
        <v>14</v>
      </c>
      <c r="J30" s="76"/>
      <c r="K30" s="38">
        <v>0</v>
      </c>
      <c r="L30" s="1"/>
    </row>
    <row r="31" spans="1:12" ht="15.75" x14ac:dyDescent="0.25">
      <c r="A31" s="19" t="s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8.25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 thickBot="1" x14ac:dyDescent="0.25">
      <c r="A33" s="16" t="s">
        <v>16</v>
      </c>
      <c r="B33" s="16"/>
      <c r="C33" s="16"/>
      <c r="D33" s="62">
        <f>D27</f>
        <v>0</v>
      </c>
      <c r="E33" s="63"/>
      <c r="F33" s="20" t="s">
        <v>1</v>
      </c>
      <c r="G33" s="64">
        <f>SUM(D33*7.5)</f>
        <v>0</v>
      </c>
      <c r="H33" s="64"/>
      <c r="I33" s="77" t="s">
        <v>21</v>
      </c>
      <c r="J33" s="78"/>
      <c r="K33" s="79"/>
      <c r="L33" s="1"/>
    </row>
    <row r="34" spans="1:12" ht="3" customHeight="1" thickBot="1" x14ac:dyDescent="0.25">
      <c r="A34" s="35"/>
      <c r="B34" s="35"/>
      <c r="C34" s="35"/>
      <c r="D34" s="35"/>
      <c r="E34" s="35"/>
      <c r="F34" s="36"/>
      <c r="G34" s="36"/>
      <c r="H34" s="36"/>
      <c r="I34" s="36"/>
      <c r="J34" s="36"/>
      <c r="K34" s="36"/>
      <c r="L34" s="1"/>
    </row>
    <row r="35" spans="1:12" ht="13.5" thickTop="1" x14ac:dyDescent="0.2">
      <c r="A35" s="1"/>
      <c r="B35" s="1"/>
      <c r="C35" s="1"/>
      <c r="D35" s="1"/>
      <c r="E35" s="1"/>
      <c r="F35" s="1"/>
      <c r="G35" s="1"/>
      <c r="H35" s="1"/>
      <c r="I35" s="14"/>
      <c r="J35" s="1"/>
      <c r="K35" s="1"/>
      <c r="L35" s="1"/>
    </row>
    <row r="36" spans="1:12" ht="20.25" x14ac:dyDescent="0.3">
      <c r="A36" s="55" t="s">
        <v>52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15"/>
    </row>
    <row r="37" spans="1:12" x14ac:dyDescent="0.2">
      <c r="A37" s="16" t="s">
        <v>19</v>
      </c>
      <c r="B37" s="16"/>
      <c r="C37" s="16"/>
      <c r="D37" s="62">
        <f t="shared" ref="D37" si="2">$H$12</f>
        <v>0</v>
      </c>
      <c r="E37" s="62"/>
      <c r="F37" s="17" t="s">
        <v>49</v>
      </c>
      <c r="G37" s="38">
        <v>0</v>
      </c>
      <c r="H37" s="32" t="s">
        <v>48</v>
      </c>
      <c r="I37" s="38">
        <v>0</v>
      </c>
      <c r="J37" s="32" t="s">
        <v>26</v>
      </c>
      <c r="K37" s="38">
        <v>0</v>
      </c>
      <c r="L37" s="1"/>
    </row>
    <row r="38" spans="1:12" x14ac:dyDescent="0.2">
      <c r="A38" s="18"/>
      <c r="B38" s="1"/>
      <c r="C38" s="1"/>
      <c r="D38" s="1"/>
      <c r="E38" s="1"/>
      <c r="F38" s="18"/>
      <c r="G38" s="1"/>
      <c r="H38" s="1"/>
      <c r="I38" s="18"/>
      <c r="J38" s="1"/>
      <c r="K38" s="1"/>
      <c r="L38" s="1"/>
    </row>
    <row r="39" spans="1:12" x14ac:dyDescent="0.2">
      <c r="A39" s="16" t="s">
        <v>20</v>
      </c>
      <c r="B39" s="16"/>
      <c r="C39" s="16"/>
      <c r="D39" s="63">
        <f>SUM(H39,K39)</f>
        <v>0</v>
      </c>
      <c r="E39" s="63"/>
      <c r="F39" s="74" t="s">
        <v>4</v>
      </c>
      <c r="G39" s="74"/>
      <c r="H39" s="38">
        <v>0</v>
      </c>
      <c r="I39" s="75" t="s">
        <v>14</v>
      </c>
      <c r="J39" s="76"/>
      <c r="K39" s="38">
        <v>0</v>
      </c>
      <c r="L39" s="1"/>
    </row>
    <row r="40" spans="1:12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"/>
    </row>
    <row r="41" spans="1:12" ht="15.75" x14ac:dyDescent="0.25">
      <c r="A41" s="19" t="s">
        <v>22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5" thickBot="1" x14ac:dyDescent="0.25">
      <c r="A43" s="16" t="s">
        <v>16</v>
      </c>
      <c r="B43" s="16"/>
      <c r="C43" s="16"/>
      <c r="D43" s="62">
        <f>D37</f>
        <v>0</v>
      </c>
      <c r="E43" s="63"/>
      <c r="F43" s="20" t="s">
        <v>1</v>
      </c>
      <c r="G43" s="64">
        <f>SUM(D43*7.5)</f>
        <v>0</v>
      </c>
      <c r="H43" s="64"/>
      <c r="I43" s="65" t="s">
        <v>44</v>
      </c>
      <c r="J43" s="66"/>
      <c r="K43" s="67"/>
      <c r="L43" s="1"/>
    </row>
    <row r="44" spans="1:12" ht="3" customHeight="1" thickBot="1" x14ac:dyDescent="0.25">
      <c r="A44" s="4"/>
      <c r="B44" s="4"/>
      <c r="C44" s="4"/>
      <c r="D44" s="45"/>
      <c r="E44" s="46"/>
      <c r="F44" s="40"/>
      <c r="G44" s="44"/>
      <c r="H44" s="44"/>
      <c r="I44" s="35"/>
      <c r="J44" s="35"/>
      <c r="K44" s="35"/>
      <c r="L44" s="1"/>
    </row>
    <row r="45" spans="1:12" ht="14.25" thickTop="1" thickBot="1" x14ac:dyDescent="0.25">
      <c r="A45" s="47"/>
      <c r="B45" s="47"/>
      <c r="C45" s="47"/>
      <c r="D45" s="47"/>
      <c r="E45" s="47"/>
      <c r="F45" s="47"/>
      <c r="G45" s="21"/>
      <c r="H45" s="21"/>
      <c r="I45" s="1"/>
      <c r="J45" s="1"/>
      <c r="K45" s="1"/>
      <c r="L45" s="1"/>
    </row>
    <row r="46" spans="1:12" ht="16.5" thickBot="1" x14ac:dyDescent="0.25">
      <c r="A46" s="70" t="s">
        <v>51</v>
      </c>
      <c r="B46" s="70"/>
      <c r="C46" s="70"/>
      <c r="D46" s="71">
        <f>SUM(I10:I13,J10:J13)</f>
        <v>0</v>
      </c>
      <c r="E46" s="72"/>
      <c r="F46" s="20" t="s">
        <v>2</v>
      </c>
      <c r="G46" s="73">
        <f>SUM(D46*0.5)</f>
        <v>0</v>
      </c>
      <c r="H46" s="73"/>
      <c r="I46" s="1"/>
      <c r="J46" s="1"/>
      <c r="K46" s="1"/>
      <c r="L46" s="1"/>
    </row>
    <row r="47" spans="1:12" ht="8.25" customHeight="1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5" thickBot="1" x14ac:dyDescent="0.25">
      <c r="A48" s="92" t="s">
        <v>43</v>
      </c>
      <c r="B48" s="92"/>
      <c r="C48" s="92"/>
      <c r="D48" s="92"/>
      <c r="E48" s="92"/>
      <c r="F48" s="93"/>
      <c r="G48" s="73">
        <f>SUM(G23,G33,G43,G46)</f>
        <v>0</v>
      </c>
      <c r="H48" s="73"/>
      <c r="I48" s="48"/>
      <c r="J48" s="49"/>
      <c r="K48" s="49"/>
      <c r="L48" s="1"/>
    </row>
    <row r="49" spans="1:12" ht="9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">
      <c r="A50" s="22" t="s">
        <v>24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1"/>
    </row>
    <row r="51" spans="1:12" ht="15" x14ac:dyDescent="0.25">
      <c r="A51" s="68" t="s">
        <v>23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8"/>
    </row>
    <row r="52" spans="1:12" x14ac:dyDescent="0.2">
      <c r="A52" s="4"/>
      <c r="B52" s="4"/>
      <c r="C52" s="69"/>
      <c r="D52" s="69"/>
      <c r="E52" s="69"/>
      <c r="F52" s="69"/>
      <c r="G52" s="1"/>
      <c r="H52" s="1"/>
      <c r="I52" s="1"/>
      <c r="J52" s="1"/>
      <c r="K52" s="1"/>
      <c r="L52" s="1"/>
    </row>
    <row r="53" spans="1:12" x14ac:dyDescent="0.2">
      <c r="A53" s="4" t="s">
        <v>42</v>
      </c>
      <c r="B53" s="4"/>
      <c r="C53" s="26"/>
      <c r="D53" s="26"/>
      <c r="E53" s="26"/>
      <c r="F53" s="26"/>
      <c r="G53" s="1"/>
      <c r="H53" s="82" t="s">
        <v>30</v>
      </c>
      <c r="I53" s="83"/>
      <c r="J53" s="83"/>
      <c r="K53" s="83"/>
      <c r="L53" s="1"/>
    </row>
    <row r="54" spans="1:12" ht="11.25" customHeight="1" x14ac:dyDescent="0.2">
      <c r="A54" s="51" t="s">
        <v>37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1"/>
    </row>
    <row r="55" spans="1:12" x14ac:dyDescent="0.2">
      <c r="A55" s="43" t="s">
        <v>31</v>
      </c>
      <c r="B55" s="1"/>
      <c r="C55" s="1"/>
      <c r="D55" s="1"/>
      <c r="E55" s="1" t="s">
        <v>32</v>
      </c>
      <c r="F55" s="41"/>
      <c r="G55" s="41"/>
      <c r="H55" s="1" t="s">
        <v>33</v>
      </c>
      <c r="I55" s="41"/>
      <c r="J55" s="41"/>
      <c r="K55" s="1"/>
      <c r="L55" s="1"/>
    </row>
    <row r="57" spans="1:12" x14ac:dyDescent="0.2">
      <c r="E57" t="s">
        <v>34</v>
      </c>
      <c r="F57" s="42"/>
      <c r="G57" s="42"/>
      <c r="H57" s="42"/>
    </row>
    <row r="59" spans="1:12" x14ac:dyDescent="0.2">
      <c r="E59" t="s">
        <v>35</v>
      </c>
      <c r="F59" s="42"/>
      <c r="G59" s="42"/>
      <c r="H59" t="s">
        <v>36</v>
      </c>
      <c r="I59" s="42"/>
      <c r="J59" s="42"/>
    </row>
  </sheetData>
  <customSheetViews>
    <customSheetView guid="{B34935D2-2360-494A-8E99-952A8C8DFD6F}" topLeftCell="A7">
      <pageMargins left="0.78749999999999998" right="0.78749999999999998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mergeCells count="42">
    <mergeCell ref="H53:K53"/>
    <mergeCell ref="A13:C13"/>
    <mergeCell ref="A10:C10"/>
    <mergeCell ref="A5:C6"/>
    <mergeCell ref="A11:C11"/>
    <mergeCell ref="A12:C12"/>
    <mergeCell ref="A48:F48"/>
    <mergeCell ref="D37:E37"/>
    <mergeCell ref="D5:K7"/>
    <mergeCell ref="A15:K15"/>
    <mergeCell ref="D17:E17"/>
    <mergeCell ref="D19:E19"/>
    <mergeCell ref="F19:G19"/>
    <mergeCell ref="I19:J19"/>
    <mergeCell ref="D23:E23"/>
    <mergeCell ref="A36:K36"/>
    <mergeCell ref="A26:K26"/>
    <mergeCell ref="D33:E33"/>
    <mergeCell ref="G33:H33"/>
    <mergeCell ref="D39:E39"/>
    <mergeCell ref="F39:G39"/>
    <mergeCell ref="I39:J39"/>
    <mergeCell ref="I33:K33"/>
    <mergeCell ref="D30:E30"/>
    <mergeCell ref="F30:G30"/>
    <mergeCell ref="I30:J30"/>
    <mergeCell ref="A54:K54"/>
    <mergeCell ref="E3:K3"/>
    <mergeCell ref="D1:K1"/>
    <mergeCell ref="G23:H23"/>
    <mergeCell ref="I23:K23"/>
    <mergeCell ref="D27:E27"/>
    <mergeCell ref="D43:E43"/>
    <mergeCell ref="G43:H43"/>
    <mergeCell ref="I43:K43"/>
    <mergeCell ref="A51:K51"/>
    <mergeCell ref="C52:D52"/>
    <mergeCell ref="E52:F52"/>
    <mergeCell ref="A46:C46"/>
    <mergeCell ref="D46:E46"/>
    <mergeCell ref="G46:H46"/>
    <mergeCell ref="G48:H48"/>
  </mergeCells>
  <conditionalFormatting sqref="H10:J13">
    <cfRule type="cellIs" dxfId="5" priority="9" operator="greaterThan">
      <formula>0</formula>
    </cfRule>
  </conditionalFormatting>
  <conditionalFormatting sqref="K10:K13">
    <cfRule type="cellIs" dxfId="4" priority="8" operator="lessThan">
      <formula>0</formula>
    </cfRule>
  </conditionalFormatting>
  <conditionalFormatting sqref="D17:E17 D19:E19 D27:E27 D30:E30 D37:E37 D39:E39">
    <cfRule type="cellIs" dxfId="3" priority="4" operator="greaterThan">
      <formula>0</formula>
    </cfRule>
  </conditionalFormatting>
  <conditionalFormatting sqref="D23:E23">
    <cfRule type="cellIs" dxfId="2" priority="3" operator="greaterThan">
      <formula>0</formula>
    </cfRule>
  </conditionalFormatting>
  <conditionalFormatting sqref="D46:E46">
    <cfRule type="cellIs" dxfId="1" priority="2" operator="greaterThan">
      <formula>0</formula>
    </cfRule>
  </conditionalFormatting>
  <conditionalFormatting sqref="D43:E44">
    <cfRule type="cellIs" dxfId="0" priority="1" operator="greaterThan">
      <formula>0</formula>
    </cfRule>
  </conditionalFormatting>
  <hyperlinks>
    <hyperlink ref="H53" r:id="rId1" xr:uid="{00000000-0004-0000-0000-000000000000}"/>
  </hyperlinks>
  <pageMargins left="0.39370078740157483" right="0.39370078740157483" top="0.39370078740157483" bottom="0.39370078740157483" header="0.51181102362204722" footer="0.51181102362204722"/>
  <pageSetup paperSize="9" firstPageNumber="0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2.75" x14ac:dyDescent="0.2"/>
  <sheetData/>
  <sheetProtection selectLockedCells="1" selectUnlockedCells="1"/>
  <customSheetViews>
    <customSheetView guid="{B34935D2-2360-494A-8E99-952A8C8DFD6F}">
      <pageMargins left="0.78749999999999998" right="0.78749999999999998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Einzelwettschiessen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Miranda</dc:creator>
  <cp:lastModifiedBy>Mario</cp:lastModifiedBy>
  <cp:lastPrinted>2022-01-23T08:11:02Z</cp:lastPrinted>
  <dcterms:created xsi:type="dcterms:W3CDTF">2012-04-11T02:13:47Z</dcterms:created>
  <dcterms:modified xsi:type="dcterms:W3CDTF">2022-02-05T01:50:57Z</dcterms:modified>
</cp:coreProperties>
</file>