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o Abgottspon\Desktop\"/>
    </mc:Choice>
  </mc:AlternateContent>
  <xr:revisionPtr revIDLastSave="0" documentId="13_ncr:1_{AA0E28EF-6CB8-4B06-B41E-7CDD11B785A4}" xr6:coauthVersionLast="47" xr6:coauthVersionMax="47" xr10:uidLastSave="{00000000-0000-0000-0000-000000000000}"/>
  <bookViews>
    <workbookView xWindow="-120" yWindow="-120" windowWidth="29040" windowHeight="15840" tabRatio="896" activeTab="6" xr2:uid="{00000000-000D-0000-FFFF-FFFF00000000}"/>
  </bookViews>
  <sheets>
    <sheet name="Titelblatt" sheetId="30" r:id="rId1"/>
    <sheet name="Resultate Elite" sheetId="25" r:id="rId2"/>
    <sheet name="Resultate Veteranen" sheetId="26" r:id="rId3"/>
    <sheet name="Resultate Junioren" sheetId="5" r:id="rId4"/>
    <sheet name="Final Elite" sheetId="8" r:id="rId5"/>
    <sheet name="Final Veteranen" sheetId="32" r:id="rId6"/>
    <sheet name="Final Junioren" sheetId="33" r:id="rId7"/>
  </sheets>
  <externalReferences>
    <externalReference r:id="rId8"/>
    <externalReference r:id="rId9"/>
  </externalReferences>
  <definedNames>
    <definedName name="_xlnm.Print_Area" localSheetId="4">'Final Elite'!$A$1:$X$14</definedName>
    <definedName name="_xlnm.Print_Area" localSheetId="6">'Final Junioren'!$A$1:$X$14</definedName>
    <definedName name="_xlnm.Print_Area" localSheetId="5">'Final Veteranen'!$A$1:$X$14</definedName>
    <definedName name="_xlnm.Print_Area" localSheetId="1">'Resultate Elite'!$A$1:$M$25</definedName>
    <definedName name="_xlnm.Print_Area" localSheetId="3">'Resultate Junioren'!$A$1:$M$25</definedName>
    <definedName name="_xlnm.Print_Area" localSheetId="2">'Resultate Veteranen'!$A$1:$M$25</definedName>
    <definedName name="Elite">[1]Tireurs!$A$2:$D$66</definedName>
    <definedName name="finale">'[2]50 PL'!#REF!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33" l="1"/>
  <c r="K19" i="5"/>
  <c r="K16" i="5"/>
  <c r="K18" i="5"/>
  <c r="K42" i="25"/>
  <c r="K37" i="25"/>
  <c r="K41" i="25"/>
  <c r="K36" i="25"/>
  <c r="K43" i="25"/>
  <c r="K38" i="25"/>
  <c r="K44" i="25"/>
  <c r="K39" i="25"/>
  <c r="K35" i="25"/>
  <c r="K40" i="25"/>
  <c r="F11" i="33"/>
  <c r="G11" i="33" s="1"/>
  <c r="F8" i="33"/>
  <c r="G8" i="33" s="1"/>
  <c r="F10" i="33"/>
  <c r="G10" i="33" s="1"/>
  <c r="F7" i="33"/>
  <c r="G7" i="33" s="1"/>
  <c r="F12" i="33"/>
  <c r="G12" i="33" s="1"/>
  <c r="K15" i="5"/>
  <c r="K17" i="5"/>
  <c r="K14" i="5"/>
  <c r="K21" i="5"/>
  <c r="K20" i="5"/>
  <c r="H8" i="33" l="1"/>
  <c r="H7" i="33"/>
  <c r="F12" i="32" l="1"/>
  <c r="F14" i="32"/>
  <c r="F10" i="32"/>
  <c r="F7" i="32"/>
  <c r="F11" i="32"/>
  <c r="F13" i="32"/>
  <c r="F9" i="32"/>
  <c r="F8" i="32"/>
  <c r="F9" i="8"/>
  <c r="F10" i="8"/>
  <c r="F7" i="8"/>
  <c r="F11" i="8"/>
  <c r="F14" i="8"/>
  <c r="F8" i="8"/>
  <c r="F13" i="8"/>
  <c r="F12" i="8"/>
  <c r="K15" i="25"/>
  <c r="K17" i="25"/>
  <c r="G14" i="33" l="1"/>
  <c r="G13" i="33"/>
  <c r="H14" i="33" s="1"/>
  <c r="G9" i="33"/>
  <c r="G9" i="32"/>
  <c r="G13" i="32"/>
  <c r="G11" i="32"/>
  <c r="G7" i="32"/>
  <c r="G10" i="32"/>
  <c r="G14" i="32"/>
  <c r="G12" i="32"/>
  <c r="G8" i="32"/>
  <c r="H12" i="33" l="1"/>
  <c r="H10" i="33"/>
  <c r="H7" i="32"/>
  <c r="H9" i="32"/>
  <c r="H12" i="32"/>
  <c r="H14" i="32"/>
  <c r="H10" i="32"/>
  <c r="H13" i="33"/>
  <c r="H9" i="33"/>
  <c r="H13" i="32"/>
  <c r="H11" i="32"/>
  <c r="K24" i="26" l="1"/>
  <c r="K23" i="26"/>
  <c r="K14" i="26"/>
  <c r="K25" i="26"/>
  <c r="K15" i="26"/>
  <c r="K21" i="26"/>
  <c r="K17" i="26"/>
  <c r="K19" i="26"/>
  <c r="K20" i="26"/>
  <c r="K18" i="26"/>
  <c r="K16" i="26"/>
  <c r="K22" i="26"/>
  <c r="K22" i="25"/>
  <c r="K14" i="25"/>
  <c r="K19" i="25"/>
  <c r="K23" i="25"/>
  <c r="K21" i="25"/>
  <c r="K20" i="25"/>
  <c r="K16" i="25"/>
  <c r="K18" i="25"/>
  <c r="G12" i="8" l="1"/>
  <c r="G7" i="8"/>
  <c r="G10" i="8"/>
  <c r="G9" i="8"/>
  <c r="G14" i="8"/>
  <c r="G11" i="8"/>
  <c r="G8" i="8"/>
  <c r="G13" i="8"/>
  <c r="H13" i="8" l="1"/>
  <c r="H8" i="8"/>
  <c r="H11" i="8"/>
  <c r="H9" i="8"/>
  <c r="H14" i="8"/>
  <c r="H10" i="8"/>
  <c r="H7" i="8"/>
</calcChain>
</file>

<file path=xl/sharedStrings.xml><?xml version="1.0" encoding="utf-8"?>
<sst xmlns="http://schemas.openxmlformats.org/spreadsheetml/2006/main" count="486" uniqueCount="112">
  <si>
    <t>Total</t>
  </si>
  <si>
    <t>Res.</t>
  </si>
  <si>
    <t>Div.</t>
  </si>
  <si>
    <t>Name - Vorname
Nom - prénom</t>
  </si>
  <si>
    <t>Elite</t>
  </si>
  <si>
    <t>Sektion
Société</t>
  </si>
  <si>
    <t>FSVT.</t>
  </si>
  <si>
    <t>Federation Sportive Valaisanne de Tir</t>
  </si>
  <si>
    <t>WSSV.</t>
  </si>
  <si>
    <t>Walliser Schiess Sport Verband</t>
  </si>
  <si>
    <t>Match</t>
  </si>
  <si>
    <t>Rg</t>
  </si>
  <si>
    <r>
      <t>•  Carabine</t>
    </r>
    <r>
      <rPr>
        <b/>
        <i/>
        <sz val="14"/>
        <rFont val="Arial"/>
        <family val="2"/>
      </rPr>
      <t xml:space="preserve"> PC / Gewehr KK 50m </t>
    </r>
    <r>
      <rPr>
        <b/>
        <i/>
        <sz val="11"/>
        <color indexed="8"/>
        <rFont val="Arial"/>
        <family val="2"/>
      </rPr>
      <t>•</t>
    </r>
    <r>
      <rPr>
        <b/>
        <i/>
        <sz val="14"/>
        <rFont val="Arial"/>
        <family val="2"/>
      </rPr>
      <t xml:space="preserve">  </t>
    </r>
  </si>
  <si>
    <t>Veteranen</t>
  </si>
  <si>
    <t>Liegendmatch</t>
  </si>
  <si>
    <t>Match Couché</t>
  </si>
  <si>
    <t>Junioren</t>
  </si>
  <si>
    <t>Juniors</t>
  </si>
  <si>
    <t>Cible n°</t>
  </si>
  <si>
    <t>mouches</t>
  </si>
  <si>
    <t>passe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</si>
  <si>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</si>
  <si>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</si>
  <si>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</si>
  <si>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</si>
  <si>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</si>
  <si>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</si>
  <si>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</si>
  <si>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</si>
  <si>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</si>
  <si>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</si>
  <si>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</t>
  </si>
  <si>
    <t>TOTAL</t>
  </si>
  <si>
    <t>Qualifikation</t>
  </si>
  <si>
    <t>Qualification</t>
  </si>
  <si>
    <t>11.</t>
  </si>
  <si>
    <t>12.</t>
  </si>
  <si>
    <t>Vétérans</t>
  </si>
  <si>
    <t>Élite</t>
  </si>
  <si>
    <t>Mischabel-Matterhorn</t>
  </si>
  <si>
    <t>RAIFFEISEN</t>
  </si>
  <si>
    <t>Châble-Croix</t>
  </si>
  <si>
    <t xml:space="preserve">Wallisermeisterschaft </t>
  </si>
  <si>
    <t>CHAMPIONNAT Valaisanne</t>
  </si>
  <si>
    <t>Carabine 50m - Gewehr 50m</t>
  </si>
  <si>
    <t>PC - KK</t>
  </si>
  <si>
    <t>WSSV</t>
  </si>
  <si>
    <t>Fédération Sportive Valaisanne de Tir</t>
  </si>
  <si>
    <t>FSVT</t>
  </si>
  <si>
    <t>1. Serie</t>
  </si>
  <si>
    <t>2. Serie</t>
  </si>
  <si>
    <t>Mazotti-Dahinden Sandra</t>
  </si>
  <si>
    <t>Gaspoz Silvia</t>
  </si>
  <si>
    <t>Zentriegen Romeo</t>
  </si>
  <si>
    <t>Zumstein Fabian</t>
  </si>
  <si>
    <t>Aymon Tania</t>
  </si>
  <si>
    <t>Voutaz Nathalie</t>
  </si>
  <si>
    <t>Héritier Julien</t>
  </si>
  <si>
    <t>Schers David</t>
  </si>
  <si>
    <t>Stoffel Christof</t>
  </si>
  <si>
    <t>Visp-Eyholz</t>
  </si>
  <si>
    <t>Briglina</t>
  </si>
  <si>
    <t>Sion</t>
  </si>
  <si>
    <t>Glis</t>
  </si>
  <si>
    <t>Savièse</t>
  </si>
  <si>
    <t>Orsieres</t>
  </si>
  <si>
    <t>Schnidrig Roland</t>
  </si>
  <si>
    <t>Bregy Mario</t>
  </si>
  <si>
    <t>Abgottspon Ivo</t>
  </si>
  <si>
    <t>Grand Georges</t>
  </si>
  <si>
    <t>Eyholzer Markus</t>
  </si>
  <si>
    <t>Kummer Walter</t>
  </si>
  <si>
    <t>Zenklusen Franz</t>
  </si>
  <si>
    <t>Abgottspon Beat</t>
  </si>
  <si>
    <t>Staldenried</t>
  </si>
  <si>
    <t>Abgottspon Florian</t>
  </si>
  <si>
    <t>Voutaz Anaïs</t>
  </si>
  <si>
    <t>Zentriegen Kevin</t>
  </si>
  <si>
    <t>Mischabel-M.</t>
  </si>
  <si>
    <t>Orsières</t>
  </si>
  <si>
    <t>Championnat Valaisan 28 août 2022 à Brig</t>
  </si>
  <si>
    <t>Wallisermeisterschaft 28. August 2022 in Brig</t>
  </si>
  <si>
    <t>Qualifikation / Serie 1</t>
  </si>
  <si>
    <t>Qualification / Serie 1</t>
  </si>
  <si>
    <t>Qualifikation / Serie 2</t>
  </si>
  <si>
    <t>Qualification / Serie 2</t>
  </si>
  <si>
    <t>Christen Olivier Florian</t>
  </si>
  <si>
    <t>Blatter Herbert</t>
  </si>
  <si>
    <t>Abgottspon Matteo</t>
  </si>
  <si>
    <t>Inderschmitten Raphael</t>
  </si>
  <si>
    <t>Rossier Ivan</t>
  </si>
  <si>
    <t>Morard Eric</t>
  </si>
  <si>
    <t>Lens</t>
  </si>
  <si>
    <t>Furrer Kurt</t>
  </si>
  <si>
    <t>Brix Markus</t>
  </si>
  <si>
    <t>Winiger André</t>
  </si>
  <si>
    <t>Emery Willy</t>
  </si>
  <si>
    <t>Bumann Otto</t>
  </si>
  <si>
    <t>Unnergoms</t>
  </si>
  <si>
    <t>Elsig Pascal</t>
  </si>
  <si>
    <t>Kalbermatten Julia</t>
  </si>
  <si>
    <t>Saillen Dorian</t>
  </si>
  <si>
    <t>Hosennen Kevin</t>
  </si>
  <si>
    <t>Voutaz Inés</t>
  </si>
  <si>
    <t>Schers Coralie</t>
  </si>
  <si>
    <t>WM-Finale 2022</t>
  </si>
  <si>
    <t>Final - 28. August 2022</t>
  </si>
  <si>
    <t>Brig</t>
  </si>
  <si>
    <r>
      <t>•  Carabine</t>
    </r>
    <r>
      <rPr>
        <b/>
        <i/>
        <sz val="14"/>
        <color rgb="FF0000FF"/>
        <rFont val="Arial"/>
        <family val="2"/>
      </rPr>
      <t xml:space="preserve"> PC / Gewehr KK 50m </t>
    </r>
    <r>
      <rPr>
        <b/>
        <i/>
        <sz val="11"/>
        <color rgb="FF0000FF"/>
        <rFont val="Arial"/>
        <family val="2"/>
      </rPr>
      <t>•</t>
    </r>
    <r>
      <rPr>
        <b/>
        <i/>
        <sz val="14"/>
        <color rgb="FF0000FF"/>
        <rFont val="Arial"/>
        <family val="2"/>
      </rPr>
      <t xml:space="preserve">  </t>
    </r>
  </si>
  <si>
    <t>Gaspoz Sylvia</t>
  </si>
  <si>
    <t>Saviése</t>
  </si>
  <si>
    <t>St-Maurice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</si>
</sst>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0.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  <font>
      <b/>
      <sz val="20"/>
      <color indexed="12"/>
      <name val="Times New Roman"/>
      <family val="1"/>
    </font>
    <font>
      <b/>
      <sz val="12"/>
      <color indexed="10"/>
      <name val="Arial"/>
      <family val="2"/>
    </font>
    <font>
      <b/>
      <sz val="20"/>
      <color indexed="10"/>
      <name val="Times New Roman"/>
      <family val="1"/>
    </font>
    <font>
      <b/>
      <sz val="16"/>
      <color indexed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i/>
      <sz val="11"/>
      <color indexed="8"/>
      <name val="Arial"/>
      <family val="2"/>
    </font>
    <font>
      <b/>
      <sz val="20"/>
      <name val="Times New Roman"/>
      <family val="1"/>
    </font>
    <font>
      <b/>
      <i/>
      <sz val="36"/>
      <color indexed="12"/>
      <name val="Times New Roman"/>
      <family val="1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14"/>
      <color theme="1"/>
      <name val="Arial"/>
      <family val="2"/>
    </font>
    <font>
      <b/>
      <sz val="32"/>
      <color rgb="FFFF0000"/>
      <name val="Calibri"/>
      <family val="2"/>
      <scheme val="minor"/>
    </font>
    <font>
      <i/>
      <sz val="20"/>
      <color rgb="FF002060"/>
      <name val="Arial Black"/>
      <family val="2"/>
    </font>
    <font>
      <b/>
      <sz val="3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4"/>
      <color rgb="FF0000FF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i/>
      <sz val="14"/>
      <color rgb="FF0000FF"/>
      <name val="Arial"/>
      <family val="2"/>
    </font>
    <font>
      <i/>
      <sz val="14"/>
      <color rgb="FF0000FF"/>
      <name val="Arial"/>
      <family val="2"/>
    </font>
    <font>
      <b/>
      <i/>
      <sz val="11"/>
      <color rgb="FF0000FF"/>
      <name val="Arial"/>
      <family val="2"/>
    </font>
    <font>
      <b/>
      <sz val="16"/>
      <color rgb="FF0000FF"/>
      <name val="Arial"/>
      <family val="2"/>
    </font>
    <font>
      <b/>
      <sz val="20"/>
      <color rgb="FF0000FF"/>
      <name val="Arial"/>
      <family val="2"/>
    </font>
    <font>
      <b/>
      <sz val="20"/>
      <color rgb="FF0000FF"/>
      <name val="Times New Roman"/>
      <family val="1"/>
    </font>
    <font>
      <b/>
      <sz val="16"/>
      <color rgb="FF0000FF"/>
      <name val="Times New Roman"/>
      <family val="1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11"/>
      <color rgb="FF0000FF"/>
      <name val="Arial"/>
      <family val="2"/>
    </font>
    <font>
      <i/>
      <sz val="12"/>
      <color rgb="FF0000FF"/>
      <name val="Arial"/>
      <family val="2"/>
    </font>
    <font>
      <b/>
      <sz val="11"/>
      <color rgb="FF0000FF"/>
      <name val="Arial"/>
      <family val="2"/>
    </font>
    <font>
      <b/>
      <i/>
      <sz val="36"/>
      <color rgb="FF0000FF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0" fontId="1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10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10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/>
    <xf numFmtId="0" fontId="18" fillId="0" borderId="0" xfId="0" applyFont="1" applyAlignment="1">
      <alignment horizontal="right" vertical="center"/>
    </xf>
    <xf numFmtId="164" fontId="19" fillId="0" borderId="0" xfId="0" applyNumberFormat="1" applyFont="1" applyAlignment="1">
      <alignment horizontal="left" vertical="center" readingOrder="1"/>
    </xf>
    <xf numFmtId="164" fontId="18" fillId="0" borderId="0" xfId="0" applyNumberFormat="1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165" fontId="21" fillId="0" borderId="2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4" borderId="0" xfId="0" applyNumberFormat="1" applyFont="1" applyFill="1" applyBorder="1" applyAlignment="1">
      <alignment horizontal="center" vertical="center"/>
    </xf>
    <xf numFmtId="165" fontId="21" fillId="0" borderId="6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165" fontId="21" fillId="0" borderId="6" xfId="0" applyNumberFormat="1" applyFont="1" applyFill="1" applyBorder="1" applyAlignment="1">
      <alignment horizontal="center" vertical="center"/>
    </xf>
    <xf numFmtId="0" fontId="0" fillId="0" borderId="4" xfId="0" applyBorder="1"/>
    <xf numFmtId="0" fontId="19" fillId="0" borderId="0" xfId="0" applyFont="1" applyAlignment="1">
      <alignment horizontal="right" vertical="center"/>
    </xf>
    <xf numFmtId="0" fontId="19" fillId="0" borderId="1" xfId="0" applyFont="1" applyBorder="1" applyAlignment="1">
      <alignment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" fillId="0" borderId="0" xfId="1"/>
    <xf numFmtId="0" fontId="1" fillId="0" borderId="13" xfId="1" applyBorder="1"/>
    <xf numFmtId="0" fontId="1" fillId="0" borderId="1" xfId="1" applyBorder="1"/>
    <xf numFmtId="0" fontId="28" fillId="0" borderId="0" xfId="1" applyFont="1"/>
    <xf numFmtId="0" fontId="7" fillId="0" borderId="9" xfId="0" applyFont="1" applyBorder="1" applyAlignment="1">
      <alignment horizontal="center" vertical="center"/>
    </xf>
    <xf numFmtId="165" fontId="11" fillId="2" borderId="9" xfId="0" applyNumberFormat="1" applyFont="1" applyFill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Fill="1" applyBorder="1"/>
    <xf numFmtId="165" fontId="7" fillId="0" borderId="9" xfId="0" applyNumberFormat="1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14" fillId="0" borderId="1" xfId="0" applyFont="1" applyBorder="1" applyAlignment="1"/>
    <xf numFmtId="0" fontId="29" fillId="0" borderId="9" xfId="0" applyFont="1" applyBorder="1" applyAlignment="1">
      <alignment vertical="center" wrapText="1"/>
    </xf>
    <xf numFmtId="0" fontId="30" fillId="0" borderId="9" xfId="0" applyFont="1" applyBorder="1" applyAlignment="1">
      <alignment vertical="center"/>
    </xf>
    <xf numFmtId="0" fontId="30" fillId="0" borderId="9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2" fillId="0" borderId="9" xfId="0" applyNumberFormat="1" applyFont="1" applyBorder="1" applyAlignment="1">
      <alignment horizontal="center" vertical="center"/>
    </xf>
    <xf numFmtId="0" fontId="29" fillId="0" borderId="9" xfId="0" applyNumberFormat="1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165" fontId="7" fillId="0" borderId="9" xfId="0" applyNumberFormat="1" applyFont="1" applyFill="1" applyBorder="1" applyAlignment="1">
      <alignment horizontal="center" vertical="center"/>
    </xf>
    <xf numFmtId="165" fontId="8" fillId="0" borderId="9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/>
    </xf>
    <xf numFmtId="0" fontId="8" fillId="0" borderId="0" xfId="0" applyFont="1"/>
    <xf numFmtId="164" fontId="29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right" vertical="center"/>
    </xf>
    <xf numFmtId="0" fontId="38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8" fillId="0" borderId="0" xfId="0" applyFont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164" fontId="29" fillId="0" borderId="0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3" fillId="0" borderId="4" xfId="0" applyFont="1" applyBorder="1"/>
    <xf numFmtId="164" fontId="29" fillId="0" borderId="9" xfId="0" applyNumberFormat="1" applyFont="1" applyBorder="1" applyAlignment="1">
      <alignment horizontal="center" vertical="center"/>
    </xf>
    <xf numFmtId="164" fontId="41" fillId="0" borderId="9" xfId="0" applyNumberFormat="1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2" fillId="0" borderId="4" xfId="0" applyFont="1" applyBorder="1" applyAlignment="1">
      <alignment horizontal="right" vertical="center"/>
    </xf>
    <xf numFmtId="164" fontId="32" fillId="0" borderId="9" xfId="0" applyNumberFormat="1" applyFont="1" applyFill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165" fontId="32" fillId="0" borderId="9" xfId="0" applyNumberFormat="1" applyFont="1" applyFill="1" applyBorder="1" applyAlignment="1">
      <alignment horizontal="center" vertical="center"/>
    </xf>
    <xf numFmtId="165" fontId="29" fillId="0" borderId="9" xfId="0" applyNumberFormat="1" applyFont="1" applyFill="1" applyBorder="1" applyAlignment="1">
      <alignment horizontal="center" vertical="center"/>
    </xf>
    <xf numFmtId="165" fontId="44" fillId="0" borderId="2" xfId="0" applyNumberFormat="1" applyFont="1" applyFill="1" applyBorder="1" applyAlignment="1">
      <alignment horizontal="right" vertical="center"/>
    </xf>
    <xf numFmtId="165" fontId="29" fillId="0" borderId="2" xfId="0" applyNumberFormat="1" applyFont="1" applyFill="1" applyBorder="1" applyAlignment="1">
      <alignment horizontal="right" vertical="center"/>
    </xf>
    <xf numFmtId="164" fontId="43" fillId="0" borderId="9" xfId="0" applyNumberFormat="1" applyFont="1" applyBorder="1" applyAlignment="1">
      <alignment horizontal="left" vertical="center"/>
    </xf>
    <xf numFmtId="165" fontId="44" fillId="0" borderId="6" xfId="0" applyNumberFormat="1" applyFont="1" applyFill="1" applyBorder="1" applyAlignment="1">
      <alignment horizontal="right" vertical="center"/>
    </xf>
    <xf numFmtId="0" fontId="45" fillId="0" borderId="9" xfId="0" applyFont="1" applyBorder="1" applyAlignment="1">
      <alignment vertical="center"/>
    </xf>
    <xf numFmtId="165" fontId="31" fillId="0" borderId="9" xfId="0" applyNumberFormat="1" applyFont="1" applyFill="1" applyBorder="1" applyAlignment="1">
      <alignment horizontal="center" vertical="center"/>
    </xf>
    <xf numFmtId="164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vertical="center" wrapText="1"/>
    </xf>
    <xf numFmtId="0" fontId="29" fillId="0" borderId="10" xfId="0" applyFont="1" applyBorder="1" applyAlignment="1">
      <alignment horizontal="center" vertical="center"/>
    </xf>
    <xf numFmtId="164" fontId="41" fillId="0" borderId="10" xfId="0" applyNumberFormat="1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164" fontId="32" fillId="0" borderId="12" xfId="0" applyNumberFormat="1" applyFont="1" applyFill="1" applyBorder="1" applyAlignment="1">
      <alignment horizontal="center" vertical="center"/>
    </xf>
    <xf numFmtId="0" fontId="43" fillId="0" borderId="12" xfId="0" applyFont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165" fontId="32" fillId="0" borderId="12" xfId="0" applyNumberFormat="1" applyFont="1" applyFill="1" applyBorder="1" applyAlignment="1">
      <alignment horizontal="center" vertical="center"/>
    </xf>
    <xf numFmtId="165" fontId="29" fillId="0" borderId="12" xfId="0" applyNumberFormat="1" applyFont="1" applyFill="1" applyBorder="1" applyAlignment="1">
      <alignment horizontal="center" vertical="center"/>
    </xf>
    <xf numFmtId="164" fontId="29" fillId="0" borderId="14" xfId="0" applyNumberFormat="1" applyFont="1" applyFill="1" applyBorder="1" applyAlignment="1">
      <alignment horizontal="center" vertical="center"/>
    </xf>
    <xf numFmtId="0" fontId="45" fillId="0" borderId="15" xfId="0" applyFont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165" fontId="29" fillId="0" borderId="15" xfId="0" applyNumberFormat="1" applyFont="1" applyFill="1" applyBorder="1" applyAlignment="1">
      <alignment horizontal="center" vertical="center"/>
    </xf>
    <xf numFmtId="165" fontId="31" fillId="0" borderId="16" xfId="0" applyNumberFormat="1" applyFont="1" applyFill="1" applyBorder="1" applyAlignment="1">
      <alignment horizontal="center" vertical="center"/>
    </xf>
    <xf numFmtId="164" fontId="29" fillId="0" borderId="17" xfId="0" applyNumberFormat="1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164" fontId="29" fillId="0" borderId="19" xfId="0" applyNumberFormat="1" applyFont="1" applyFill="1" applyBorder="1" applyAlignment="1">
      <alignment horizontal="center" vertical="center"/>
    </xf>
    <xf numFmtId="0" fontId="45" fillId="0" borderId="20" xfId="0" applyFon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165" fontId="29" fillId="0" borderId="20" xfId="0" applyNumberFormat="1" applyFont="1" applyFill="1" applyBorder="1" applyAlignment="1">
      <alignment horizontal="center" vertical="center"/>
    </xf>
    <xf numFmtId="165" fontId="31" fillId="0" borderId="21" xfId="0" applyNumberFormat="1" applyFont="1" applyFill="1" applyBorder="1" applyAlignment="1">
      <alignment horizontal="center" vertical="center"/>
    </xf>
    <xf numFmtId="165" fontId="44" fillId="0" borderId="6" xfId="0" applyNumberFormat="1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vertical="center"/>
    </xf>
    <xf numFmtId="0" fontId="33" fillId="0" borderId="9" xfId="0" applyFont="1" applyFill="1" applyBorder="1" applyAlignment="1">
      <alignment vertical="center"/>
    </xf>
    <xf numFmtId="0" fontId="38" fillId="0" borderId="1" xfId="0" applyFont="1" applyBorder="1" applyAlignment="1">
      <alignment horizontal="right" vertical="center"/>
    </xf>
    <xf numFmtId="164" fontId="38" fillId="0" borderId="0" xfId="0" applyNumberFormat="1" applyFont="1" applyAlignment="1">
      <alignment horizontal="left" vertical="center" readingOrder="1"/>
    </xf>
    <xf numFmtId="0" fontId="32" fillId="0" borderId="0" xfId="0" applyFont="1"/>
    <xf numFmtId="0" fontId="38" fillId="0" borderId="0" xfId="0" applyFont="1" applyAlignment="1">
      <alignment vertical="center"/>
    </xf>
    <xf numFmtId="0" fontId="32" fillId="0" borderId="1" xfId="0" applyFont="1" applyBorder="1"/>
    <xf numFmtId="0" fontId="39" fillId="0" borderId="1" xfId="0" applyFont="1" applyBorder="1" applyAlignment="1"/>
    <xf numFmtId="0" fontId="38" fillId="0" borderId="1" xfId="0" applyFont="1" applyBorder="1" applyAlignment="1">
      <alignment horizontal="right"/>
    </xf>
    <xf numFmtId="0" fontId="39" fillId="0" borderId="7" xfId="0" applyFont="1" applyBorder="1" applyAlignment="1">
      <alignment vertical="center"/>
    </xf>
    <xf numFmtId="0" fontId="32" fillId="0" borderId="0" xfId="0" applyFont="1" applyBorder="1"/>
    <xf numFmtId="0" fontId="32" fillId="0" borderId="9" xfId="0" applyNumberFormat="1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165" fontId="34" fillId="5" borderId="9" xfId="0" applyNumberFormat="1" applyFont="1" applyFill="1" applyBorder="1" applyAlignment="1">
      <alignment horizontal="center" vertical="center"/>
    </xf>
    <xf numFmtId="165" fontId="31" fillId="0" borderId="9" xfId="0" applyNumberFormat="1" applyFont="1" applyBorder="1" applyAlignment="1">
      <alignment horizontal="center" vertical="center"/>
    </xf>
    <xf numFmtId="165" fontId="30" fillId="3" borderId="9" xfId="0" applyNumberFormat="1" applyFont="1" applyFill="1" applyBorder="1" applyAlignment="1">
      <alignment horizontal="center" vertical="center"/>
    </xf>
    <xf numFmtId="165" fontId="32" fillId="0" borderId="9" xfId="0" applyNumberFormat="1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65" fontId="32" fillId="6" borderId="9" xfId="0" applyNumberFormat="1" applyFont="1" applyFill="1" applyBorder="1" applyAlignment="1">
      <alignment horizontal="center" vertical="center"/>
    </xf>
    <xf numFmtId="165" fontId="32" fillId="0" borderId="9" xfId="0" applyNumberFormat="1" applyFont="1" applyBorder="1" applyAlignment="1">
      <alignment vertical="center"/>
    </xf>
    <xf numFmtId="165" fontId="32" fillId="6" borderId="9" xfId="0" applyNumberFormat="1" applyFont="1" applyFill="1" applyBorder="1" applyAlignment="1">
      <alignment vertical="center"/>
    </xf>
    <xf numFmtId="164" fontId="32" fillId="7" borderId="9" xfId="0" applyNumberFormat="1" applyFont="1" applyFill="1" applyBorder="1" applyAlignment="1">
      <alignment horizontal="center" vertical="center"/>
    </xf>
    <xf numFmtId="0" fontId="43" fillId="7" borderId="9" xfId="0" applyFont="1" applyFill="1" applyBorder="1" applyAlignment="1">
      <alignment vertical="center"/>
    </xf>
    <xf numFmtId="0" fontId="45" fillId="7" borderId="9" xfId="0" applyFont="1" applyFill="1" applyBorder="1" applyAlignment="1">
      <alignment vertical="center"/>
    </xf>
    <xf numFmtId="165" fontId="43" fillId="7" borderId="9" xfId="0" applyNumberFormat="1" applyFont="1" applyFill="1" applyBorder="1" applyAlignment="1">
      <alignment horizontal="center" vertical="center"/>
    </xf>
    <xf numFmtId="165" fontId="32" fillId="7" borderId="9" xfId="0" applyNumberFormat="1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vertical="center"/>
    </xf>
    <xf numFmtId="165" fontId="43" fillId="0" borderId="9" xfId="0" applyNumberFormat="1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3" fillId="0" borderId="9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43" fillId="0" borderId="9" xfId="0" applyFont="1" applyFill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0" fillId="0" borderId="9" xfId="0" applyFont="1" applyBorder="1" applyAlignment="1">
      <alignment horizontal="center" vertical="center"/>
    </xf>
    <xf numFmtId="165" fontId="29" fillId="0" borderId="9" xfId="0" applyNumberFormat="1" applyFont="1" applyFill="1" applyBorder="1" applyAlignment="1">
      <alignment horizontal="right" vertical="center"/>
    </xf>
    <xf numFmtId="165" fontId="34" fillId="4" borderId="9" xfId="0" applyNumberFormat="1" applyFont="1" applyFill="1" applyBorder="1" applyAlignment="1">
      <alignment horizontal="center" vertical="center"/>
    </xf>
    <xf numFmtId="0" fontId="32" fillId="0" borderId="0" xfId="0" applyFont="1" applyFill="1" applyBorder="1"/>
    <xf numFmtId="0" fontId="32" fillId="0" borderId="9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center" vertical="center"/>
    </xf>
    <xf numFmtId="165" fontId="29" fillId="0" borderId="2" xfId="0" applyNumberFormat="1" applyFont="1" applyBorder="1" applyAlignment="1">
      <alignment horizontal="right" vertical="center"/>
    </xf>
    <xf numFmtId="165" fontId="35" fillId="4" borderId="9" xfId="0" applyNumberFormat="1" applyFont="1" applyFill="1" applyBorder="1" applyAlignment="1">
      <alignment horizontal="center" vertical="center"/>
    </xf>
    <xf numFmtId="0" fontId="32" fillId="0" borderId="9" xfId="0" applyFont="1" applyBorder="1" applyAlignment="1">
      <alignment vertical="center"/>
    </xf>
    <xf numFmtId="0" fontId="32" fillId="6" borderId="9" xfId="0" applyFont="1" applyFill="1" applyBorder="1"/>
    <xf numFmtId="0" fontId="26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8" fillId="0" borderId="0" xfId="1" applyFont="1" applyAlignment="1">
      <alignment horizontal="right"/>
    </xf>
    <xf numFmtId="0" fontId="27" fillId="0" borderId="0" xfId="1" applyFont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34" fillId="0" borderId="5" xfId="0" applyFont="1" applyBorder="1" applyAlignment="1">
      <alignment horizontal="center" wrapText="1"/>
    </xf>
    <xf numFmtId="0" fontId="35" fillId="0" borderId="3" xfId="0" applyFont="1" applyBorder="1" applyAlignment="1">
      <alignment horizontal="center" wrapText="1"/>
    </xf>
    <xf numFmtId="0" fontId="35" fillId="0" borderId="4" xfId="0" applyFont="1" applyBorder="1" applyAlignment="1">
      <alignment horizontal="center" wrapText="1"/>
    </xf>
    <xf numFmtId="0" fontId="35" fillId="0" borderId="5" xfId="0" applyFont="1" applyBorder="1" applyAlignment="1">
      <alignment horizontal="center" wrapText="1"/>
    </xf>
    <xf numFmtId="0" fontId="36" fillId="1" borderId="3" xfId="0" applyFont="1" applyFill="1" applyBorder="1" applyAlignment="1">
      <alignment horizontal="center" wrapText="1"/>
    </xf>
    <xf numFmtId="0" fontId="36" fillId="1" borderId="4" xfId="0" applyFont="1" applyFill="1" applyBorder="1" applyAlignment="1">
      <alignment horizontal="center" wrapText="1"/>
    </xf>
    <xf numFmtId="0" fontId="36" fillId="1" borderId="5" xfId="0" applyFont="1" applyFill="1" applyBorder="1" applyAlignment="1">
      <alignment horizontal="center" wrapText="1"/>
    </xf>
    <xf numFmtId="0" fontId="37" fillId="4" borderId="0" xfId="0" applyFont="1" applyFill="1" applyAlignment="1">
      <alignment horizontal="left" vertical="center"/>
    </xf>
    <xf numFmtId="0" fontId="37" fillId="4" borderId="1" xfId="0" applyFont="1" applyFill="1" applyBorder="1" applyAlignment="1">
      <alignment horizontal="left" vertical="center"/>
    </xf>
    <xf numFmtId="164" fontId="37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3" fillId="1" borderId="3" xfId="0" applyFont="1" applyFill="1" applyBorder="1" applyAlignment="1">
      <alignment horizontal="center" wrapText="1"/>
    </xf>
    <xf numFmtId="0" fontId="13" fillId="1" borderId="4" xfId="0" applyFont="1" applyFill="1" applyBorder="1" applyAlignment="1">
      <alignment horizontal="center" wrapText="1"/>
    </xf>
    <xf numFmtId="0" fontId="13" fillId="1" borderId="5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</cellXfs>
  <cellStyles count="2">
    <cellStyle name="Standard" xfId="0" builtinId="0"/>
    <cellStyle name="Standard 2" xfId="1" xr:uid="{A868F5E5-51DB-4B00-B419-2853946E0FBF}"/>
  </cellStyles>
  <dxfs count="0"/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2</xdr:row>
      <xdr:rowOff>102489</xdr:rowOff>
    </xdr:from>
    <xdr:ext cx="1664240" cy="1564386"/>
    <xdr:pic>
      <xdr:nvPicPr>
        <xdr:cNvPr id="2" name="Grafik 1">
          <a:extLst>
            <a:ext uri="{FF2B5EF4-FFF2-40B4-BE49-F238E27FC236}">
              <a16:creationId xmlns:a16="http://schemas.microsoft.com/office/drawing/2014/main" id="{A3A6446D-79E3-4233-9021-BFF5DB0AF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483489"/>
          <a:ext cx="1664240" cy="1564386"/>
        </a:xfrm>
        <a:prstGeom prst="rect">
          <a:avLst/>
        </a:prstGeom>
      </xdr:spPr>
    </xdr:pic>
    <xdr:clientData/>
  </xdr:oneCellAnchor>
  <xdr:oneCellAnchor>
    <xdr:from>
      <xdr:col>1</xdr:col>
      <xdr:colOff>361950</xdr:colOff>
      <xdr:row>14</xdr:row>
      <xdr:rowOff>95250</xdr:rowOff>
    </xdr:from>
    <xdr:ext cx="3990975" cy="2619375"/>
    <xdr:pic>
      <xdr:nvPicPr>
        <xdr:cNvPr id="3" name="Grafik 2">
          <a:extLst>
            <a:ext uri="{FF2B5EF4-FFF2-40B4-BE49-F238E27FC236}">
              <a16:creationId xmlns:a16="http://schemas.microsoft.com/office/drawing/2014/main" id="{F7820D2E-AE56-4A3C-8B24-774BF94F2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762250"/>
          <a:ext cx="3990975" cy="2619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581025</xdr:colOff>
      <xdr:row>2</xdr:row>
      <xdr:rowOff>293217</xdr:rowOff>
    </xdr:to>
    <xdr:pic>
      <xdr:nvPicPr>
        <xdr:cNvPr id="2" name="Image 30" descr="FSVT_LogoCervin2015">
          <a:extLst>
            <a:ext uri="{FF2B5EF4-FFF2-40B4-BE49-F238E27FC236}">
              <a16:creationId xmlns:a16="http://schemas.microsoft.com/office/drawing/2014/main" id="{0982F9BC-9F79-4D18-920A-D79CD0A7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942974" cy="88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581025</xdr:colOff>
      <xdr:row>2</xdr:row>
      <xdr:rowOff>293217</xdr:rowOff>
    </xdr:to>
    <xdr:pic>
      <xdr:nvPicPr>
        <xdr:cNvPr id="2" name="Image 30" descr="FSVT_LogoCervin2015">
          <a:extLst>
            <a:ext uri="{FF2B5EF4-FFF2-40B4-BE49-F238E27FC236}">
              <a16:creationId xmlns:a16="http://schemas.microsoft.com/office/drawing/2014/main" id="{DE98AA7A-77DF-4999-870F-246A5212E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942974" cy="88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581025</xdr:colOff>
      <xdr:row>2</xdr:row>
      <xdr:rowOff>293217</xdr:rowOff>
    </xdr:to>
    <xdr:pic>
      <xdr:nvPicPr>
        <xdr:cNvPr id="3" name="Image 30" descr="FSVT_LogoCervin2015">
          <a:extLst>
            <a:ext uri="{FF2B5EF4-FFF2-40B4-BE49-F238E27FC236}">
              <a16:creationId xmlns:a16="http://schemas.microsoft.com/office/drawing/2014/main" id="{DF990F5B-8BB7-4998-B1B8-6A2BDF56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942974" cy="88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2001\2.%20TIR%20=%20Match%20\%20Sportif\SVTS%20-%20Groupes\Finale\Elit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o%20Abgottspon/Documents/WSSV%202018/DEZ/Eigene%20Dateien/Match/2003/2001%20KK%20W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"/>
      <sheetName val="Tireurs"/>
    </sheetNames>
    <sheetDataSet>
      <sheetData sheetId="0" refreshError="1"/>
      <sheetData sheetId="1">
        <row r="2">
          <cell r="A2">
            <v>0</v>
          </cell>
          <cell r="D2" t="str">
            <v>MIEGE - 1</v>
          </cell>
        </row>
        <row r="3">
          <cell r="A3">
            <v>1</v>
          </cell>
          <cell r="B3" t="str">
            <v>Mathieu</v>
          </cell>
          <cell r="C3" t="str">
            <v>Gilbert</v>
          </cell>
          <cell r="D3" t="str">
            <v>Miège 1</v>
          </cell>
        </row>
        <row r="4">
          <cell r="A4">
            <v>2</v>
          </cell>
          <cell r="B4" t="str">
            <v>Clavien</v>
          </cell>
          <cell r="C4" t="str">
            <v>Alfred</v>
          </cell>
          <cell r="D4" t="str">
            <v>Miège 1</v>
          </cell>
        </row>
        <row r="5">
          <cell r="A5">
            <v>3</v>
          </cell>
          <cell r="B5" t="str">
            <v>Sierro</v>
          </cell>
          <cell r="C5" t="str">
            <v>Claude</v>
          </cell>
          <cell r="D5" t="str">
            <v>Miège 1</v>
          </cell>
        </row>
        <row r="6">
          <cell r="A6">
            <v>4</v>
          </cell>
          <cell r="B6" t="str">
            <v>Furrer</v>
          </cell>
          <cell r="C6" t="str">
            <v>Nicole</v>
          </cell>
          <cell r="D6" t="str">
            <v>Miège 1</v>
          </cell>
        </row>
        <row r="7">
          <cell r="A7">
            <v>10</v>
          </cell>
          <cell r="D7" t="str">
            <v>NATERS - 1</v>
          </cell>
        </row>
        <row r="8">
          <cell r="A8">
            <v>11</v>
          </cell>
          <cell r="B8" t="str">
            <v>Imhof</v>
          </cell>
          <cell r="C8" t="str">
            <v>Stefan</v>
          </cell>
          <cell r="D8" t="str">
            <v>Naters 1</v>
          </cell>
        </row>
        <row r="9">
          <cell r="A9">
            <v>12</v>
          </cell>
          <cell r="B9" t="str">
            <v>Gasser</v>
          </cell>
          <cell r="C9" t="str">
            <v>André</v>
          </cell>
          <cell r="D9" t="str">
            <v>Naters 1</v>
          </cell>
        </row>
        <row r="10">
          <cell r="A10">
            <v>13</v>
          </cell>
          <cell r="B10" t="str">
            <v>Steffen</v>
          </cell>
          <cell r="C10" t="str">
            <v>Cäsar</v>
          </cell>
          <cell r="D10" t="str">
            <v>Naters 1</v>
          </cell>
        </row>
        <row r="11">
          <cell r="A11">
            <v>14</v>
          </cell>
          <cell r="B11" t="str">
            <v>Clausen</v>
          </cell>
          <cell r="C11" t="str">
            <v>Leo</v>
          </cell>
          <cell r="D11" t="str">
            <v>Naters 1</v>
          </cell>
        </row>
        <row r="12">
          <cell r="A12">
            <v>20</v>
          </cell>
          <cell r="D12" t="str">
            <v>NATERS - 2</v>
          </cell>
        </row>
        <row r="13">
          <cell r="A13">
            <v>21</v>
          </cell>
          <cell r="B13" t="str">
            <v>Ritz</v>
          </cell>
          <cell r="C13" t="str">
            <v>Beat</v>
          </cell>
          <cell r="D13" t="str">
            <v>Naters 2</v>
          </cell>
        </row>
        <row r="14">
          <cell r="A14">
            <v>22</v>
          </cell>
          <cell r="B14" t="str">
            <v>Mutter</v>
          </cell>
          <cell r="C14" t="str">
            <v>Urs</v>
          </cell>
          <cell r="D14" t="str">
            <v>Naters 2</v>
          </cell>
        </row>
        <row r="15">
          <cell r="A15">
            <v>23</v>
          </cell>
          <cell r="B15" t="str">
            <v>Imhof</v>
          </cell>
          <cell r="C15" t="str">
            <v>Erwin</v>
          </cell>
          <cell r="D15" t="str">
            <v>Naters 2</v>
          </cell>
        </row>
        <row r="16">
          <cell r="A16">
            <v>24</v>
          </cell>
          <cell r="B16" t="str">
            <v>Ritz</v>
          </cell>
          <cell r="C16" t="str">
            <v>René</v>
          </cell>
          <cell r="D16" t="str">
            <v>Naters 2</v>
          </cell>
        </row>
        <row r="17">
          <cell r="A17">
            <v>30</v>
          </cell>
          <cell r="D17" t="str">
            <v>ST-LEONARD - 1</v>
          </cell>
        </row>
        <row r="18">
          <cell r="A18">
            <v>31</v>
          </cell>
          <cell r="B18" t="str">
            <v>Tissières</v>
          </cell>
          <cell r="C18" t="str">
            <v>Jean-Denis</v>
          </cell>
          <cell r="D18" t="str">
            <v>St-Léonard 1</v>
          </cell>
        </row>
        <row r="19">
          <cell r="A19">
            <v>32</v>
          </cell>
          <cell r="B19" t="str">
            <v>Schwéry</v>
          </cell>
          <cell r="C19" t="str">
            <v>Eric</v>
          </cell>
          <cell r="D19" t="str">
            <v>St-Léonard 1</v>
          </cell>
        </row>
        <row r="20">
          <cell r="A20">
            <v>33</v>
          </cell>
          <cell r="B20" t="str">
            <v>Morard</v>
          </cell>
          <cell r="C20" t="str">
            <v>Eric</v>
          </cell>
          <cell r="D20" t="str">
            <v>St-Léonard 1</v>
          </cell>
        </row>
        <row r="21">
          <cell r="A21">
            <v>34</v>
          </cell>
          <cell r="B21" t="str">
            <v>Kalbermatten</v>
          </cell>
          <cell r="C21" t="str">
            <v>Stéphane</v>
          </cell>
          <cell r="D21" t="str">
            <v>St-Léonard 1</v>
          </cell>
        </row>
        <row r="22">
          <cell r="A22">
            <v>40</v>
          </cell>
          <cell r="D22" t="str">
            <v>ST-MAURICE</v>
          </cell>
        </row>
        <row r="23">
          <cell r="A23">
            <v>41</v>
          </cell>
          <cell r="B23" t="str">
            <v>Ducret</v>
          </cell>
          <cell r="C23" t="str">
            <v>Pierre</v>
          </cell>
          <cell r="D23" t="str">
            <v>St-Maurice</v>
          </cell>
        </row>
        <row r="24">
          <cell r="A24">
            <v>42</v>
          </cell>
          <cell r="B24" t="str">
            <v>Brügger</v>
          </cell>
          <cell r="C24" t="str">
            <v>Jean-Luc</v>
          </cell>
          <cell r="D24" t="str">
            <v>St-Maurice</v>
          </cell>
        </row>
        <row r="25">
          <cell r="A25">
            <v>43</v>
          </cell>
          <cell r="B25" t="str">
            <v>Tille</v>
          </cell>
          <cell r="C25" t="str">
            <v>Thierry</v>
          </cell>
          <cell r="D25" t="str">
            <v>St-Maurice</v>
          </cell>
        </row>
        <row r="26">
          <cell r="A26">
            <v>44</v>
          </cell>
          <cell r="B26" t="str">
            <v>Rime</v>
          </cell>
          <cell r="C26" t="str">
            <v>Jean-Louis</v>
          </cell>
          <cell r="D26" t="str">
            <v>St-Maurice</v>
          </cell>
        </row>
        <row r="27">
          <cell r="A27">
            <v>50</v>
          </cell>
          <cell r="D27" t="str">
            <v>STALDENRIED - 1</v>
          </cell>
        </row>
        <row r="28">
          <cell r="A28">
            <v>51</v>
          </cell>
          <cell r="B28" t="str">
            <v>Furrer</v>
          </cell>
          <cell r="C28" t="str">
            <v>Marinus</v>
          </cell>
          <cell r="D28" t="str">
            <v>Staldenried 1</v>
          </cell>
        </row>
        <row r="29">
          <cell r="A29">
            <v>52</v>
          </cell>
          <cell r="B29" t="str">
            <v>Brigger</v>
          </cell>
          <cell r="C29" t="str">
            <v>Alex</v>
          </cell>
          <cell r="D29" t="str">
            <v>Staldenried 1</v>
          </cell>
        </row>
        <row r="30">
          <cell r="A30">
            <v>53</v>
          </cell>
          <cell r="B30" t="str">
            <v>Furrer</v>
          </cell>
          <cell r="C30" t="str">
            <v>Georg</v>
          </cell>
          <cell r="D30" t="str">
            <v>Staldenried 1</v>
          </cell>
        </row>
        <row r="31">
          <cell r="A31">
            <v>54</v>
          </cell>
          <cell r="B31" t="str">
            <v>Abgottspon</v>
          </cell>
          <cell r="C31" t="str">
            <v>Christian</v>
          </cell>
          <cell r="D31" t="str">
            <v>Staldenried 1</v>
          </cell>
        </row>
        <row r="32">
          <cell r="A32">
            <v>60</v>
          </cell>
          <cell r="D32" t="str">
            <v>STALDENRIED - 2</v>
          </cell>
        </row>
        <row r="33">
          <cell r="A33">
            <v>61</v>
          </cell>
          <cell r="B33" t="str">
            <v>Abgottspon</v>
          </cell>
          <cell r="C33" t="str">
            <v>Susan</v>
          </cell>
          <cell r="D33" t="str">
            <v>Staldenried 2</v>
          </cell>
        </row>
        <row r="34">
          <cell r="A34">
            <v>62</v>
          </cell>
          <cell r="B34" t="str">
            <v>Furrer</v>
          </cell>
          <cell r="C34" t="str">
            <v>Emeli</v>
          </cell>
          <cell r="D34" t="str">
            <v>Staldenried 2</v>
          </cell>
        </row>
        <row r="35">
          <cell r="A35">
            <v>63</v>
          </cell>
          <cell r="B35" t="str">
            <v>Abgottspon</v>
          </cell>
          <cell r="C35" t="str">
            <v>Paul</v>
          </cell>
          <cell r="D35" t="str">
            <v>Staldenried 2</v>
          </cell>
        </row>
        <row r="36">
          <cell r="A36">
            <v>64</v>
          </cell>
          <cell r="B36" t="str">
            <v>Abgottspon</v>
          </cell>
          <cell r="C36" t="str">
            <v>Ivo</v>
          </cell>
          <cell r="D36" t="str">
            <v>Staldenried 2</v>
          </cell>
        </row>
        <row r="37">
          <cell r="A37">
            <v>70</v>
          </cell>
          <cell r="D37" t="str">
            <v>VETROZ - 1</v>
          </cell>
        </row>
        <row r="38">
          <cell r="A38">
            <v>71</v>
          </cell>
          <cell r="B38" t="str">
            <v>Zufferey</v>
          </cell>
          <cell r="C38" t="str">
            <v>Christian</v>
          </cell>
          <cell r="D38" t="str">
            <v>Vétroz 1</v>
          </cell>
        </row>
        <row r="39">
          <cell r="A39">
            <v>72</v>
          </cell>
          <cell r="B39" t="str">
            <v>Bagnoud</v>
          </cell>
          <cell r="C39" t="str">
            <v>Roland</v>
          </cell>
          <cell r="D39" t="str">
            <v>Vétroz 1</v>
          </cell>
        </row>
        <row r="40">
          <cell r="A40">
            <v>73</v>
          </cell>
          <cell r="B40" t="str">
            <v>Pillet</v>
          </cell>
          <cell r="C40" t="str">
            <v>Olivier</v>
          </cell>
          <cell r="D40" t="str">
            <v>Vétroz 1</v>
          </cell>
        </row>
        <row r="41">
          <cell r="A41">
            <v>74</v>
          </cell>
          <cell r="B41" t="str">
            <v>Cottagnoud</v>
          </cell>
          <cell r="C41" t="str">
            <v>Olivier</v>
          </cell>
          <cell r="D41" t="str">
            <v>Vétroz 1</v>
          </cell>
        </row>
        <row r="42">
          <cell r="A42">
            <v>80</v>
          </cell>
          <cell r="D42" t="str">
            <v>VETROZ - 2</v>
          </cell>
        </row>
        <row r="43">
          <cell r="A43">
            <v>81</v>
          </cell>
          <cell r="B43" t="str">
            <v>Délitroz</v>
          </cell>
          <cell r="C43" t="str">
            <v>André</v>
          </cell>
          <cell r="D43" t="str">
            <v>Vétroz 2</v>
          </cell>
        </row>
        <row r="44">
          <cell r="A44">
            <v>82</v>
          </cell>
          <cell r="B44" t="str">
            <v>Délitroz</v>
          </cell>
          <cell r="C44" t="str">
            <v>Michel</v>
          </cell>
          <cell r="D44" t="str">
            <v>Vétroz 2</v>
          </cell>
        </row>
        <row r="45">
          <cell r="A45">
            <v>83</v>
          </cell>
          <cell r="B45" t="str">
            <v>Moren</v>
          </cell>
          <cell r="C45" t="str">
            <v>Gladius</v>
          </cell>
          <cell r="D45" t="str">
            <v>Vétroz 2</v>
          </cell>
        </row>
        <row r="46">
          <cell r="A46">
            <v>84</v>
          </cell>
          <cell r="B46" t="str">
            <v>Germanier</v>
          </cell>
          <cell r="C46" t="str">
            <v>Edward</v>
          </cell>
          <cell r="D46" t="str">
            <v>Vétroz 2</v>
          </cell>
        </row>
        <row r="47">
          <cell r="A47">
            <v>90</v>
          </cell>
          <cell r="D47" t="str">
            <v>VIEGE - 1</v>
          </cell>
        </row>
        <row r="48">
          <cell r="A48">
            <v>91</v>
          </cell>
          <cell r="B48" t="str">
            <v>Kalbermatter</v>
          </cell>
          <cell r="C48" t="str">
            <v>Martin</v>
          </cell>
          <cell r="D48" t="str">
            <v>Viège 1</v>
          </cell>
        </row>
        <row r="49">
          <cell r="A49">
            <v>92</v>
          </cell>
          <cell r="B49" t="str">
            <v>Ebener</v>
          </cell>
          <cell r="C49" t="str">
            <v>Pius</v>
          </cell>
          <cell r="D49" t="str">
            <v>Viège 1</v>
          </cell>
        </row>
        <row r="50">
          <cell r="A50">
            <v>93</v>
          </cell>
          <cell r="B50" t="str">
            <v>Salzgeber</v>
          </cell>
          <cell r="C50" t="str">
            <v>Erich</v>
          </cell>
          <cell r="D50" t="str">
            <v>Viège 1</v>
          </cell>
        </row>
        <row r="51">
          <cell r="A51">
            <v>94</v>
          </cell>
          <cell r="B51" t="str">
            <v>Henzen</v>
          </cell>
          <cell r="C51" t="str">
            <v>Alwin</v>
          </cell>
          <cell r="D51" t="str">
            <v>Viège 1</v>
          </cell>
        </row>
        <row r="52">
          <cell r="A52">
            <v>100</v>
          </cell>
        </row>
        <row r="53">
          <cell r="A53">
            <v>101</v>
          </cell>
        </row>
        <row r="54">
          <cell r="A54">
            <v>102</v>
          </cell>
        </row>
        <row r="55">
          <cell r="A55">
            <v>103</v>
          </cell>
        </row>
        <row r="56">
          <cell r="A56">
            <v>104</v>
          </cell>
        </row>
        <row r="57">
          <cell r="A57">
            <v>110</v>
          </cell>
        </row>
        <row r="58">
          <cell r="A58">
            <v>111</v>
          </cell>
        </row>
        <row r="59">
          <cell r="A59">
            <v>112</v>
          </cell>
        </row>
        <row r="60">
          <cell r="A60">
            <v>113</v>
          </cell>
        </row>
        <row r="61">
          <cell r="A61">
            <v>114</v>
          </cell>
        </row>
        <row r="62">
          <cell r="A62">
            <v>120</v>
          </cell>
        </row>
        <row r="63">
          <cell r="A63">
            <v>121</v>
          </cell>
        </row>
        <row r="64">
          <cell r="A64">
            <v>122</v>
          </cell>
        </row>
        <row r="65">
          <cell r="A65">
            <v>123</v>
          </cell>
        </row>
        <row r="66">
          <cell r="A66">
            <v>124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marès"/>
      <sheetName val="300  AL"/>
      <sheetName val="300 COU"/>
      <sheetName val="300 JUN"/>
      <sheetName val="300 REL"/>
      <sheetName val="300  STAND"/>
      <sheetName val="300  FASS"/>
      <sheetName val="50 PC Cou"/>
      <sheetName val="Finale PC Cou "/>
      <sheetName val="50 PC 3 Pos"/>
      <sheetName val="Finale PC 3P"/>
      <sheetName val="50 PL"/>
      <sheetName val="Finale PL 50"/>
      <sheetName val="50 PSPC"/>
      <sheetName val="25 PSGC"/>
      <sheetName val="25 ST"/>
      <sheetName val="25 PSPC"/>
      <sheetName val="25 PSPC J"/>
      <sheetName val="25 VO"/>
      <sheetName val="Finale vierge"/>
      <sheetName val="Finale - K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4E50E-401B-4497-8FD3-C6184E0C5036}">
  <dimension ref="A2:H36"/>
  <sheetViews>
    <sheetView workbookViewId="0">
      <selection activeCell="D10" sqref="D10"/>
    </sheetView>
  </sheetViews>
  <sheetFormatPr baseColWidth="10" defaultRowHeight="15" x14ac:dyDescent="0.25"/>
  <cols>
    <col min="1" max="3" width="11.42578125" style="64"/>
    <col min="4" max="4" width="13.42578125" style="64" customWidth="1"/>
    <col min="5" max="16384" width="11.42578125" style="64"/>
  </cols>
  <sheetData>
    <row r="2" spans="1:8" x14ac:dyDescent="0.25">
      <c r="A2" s="66"/>
      <c r="B2" s="66"/>
      <c r="C2" s="66"/>
      <c r="D2" s="66"/>
      <c r="E2" s="66"/>
      <c r="F2" s="66"/>
      <c r="G2" s="66"/>
      <c r="H2" s="66"/>
    </row>
    <row r="4" spans="1:8" ht="30" customHeight="1" x14ac:dyDescent="0.3">
      <c r="D4" s="67" t="s">
        <v>48</v>
      </c>
      <c r="E4" s="199" t="s">
        <v>47</v>
      </c>
      <c r="F4" s="199"/>
      <c r="G4" s="199"/>
      <c r="H4" s="199"/>
    </row>
    <row r="5" spans="1:8" ht="30" customHeight="1" x14ac:dyDescent="0.3">
      <c r="D5" s="67" t="s">
        <v>46</v>
      </c>
      <c r="E5" s="199" t="s">
        <v>9</v>
      </c>
      <c r="F5" s="199"/>
      <c r="G5" s="199"/>
      <c r="H5" s="199"/>
    </row>
    <row r="6" spans="1:8" ht="30" customHeight="1" x14ac:dyDescent="0.3">
      <c r="D6" s="67" t="s">
        <v>45</v>
      </c>
      <c r="E6" s="199" t="s">
        <v>44</v>
      </c>
      <c r="F6" s="199"/>
      <c r="G6" s="199"/>
      <c r="H6" s="199"/>
    </row>
    <row r="8" spans="1:8" x14ac:dyDescent="0.25">
      <c r="A8" s="66"/>
      <c r="B8" s="66"/>
      <c r="C8" s="66"/>
      <c r="D8" s="66"/>
      <c r="E8" s="66"/>
      <c r="F8" s="66"/>
      <c r="G8" s="66"/>
      <c r="H8" s="66"/>
    </row>
    <row r="12" spans="1:8" ht="46.5" x14ac:dyDescent="0.7">
      <c r="A12" s="200" t="s">
        <v>43</v>
      </c>
      <c r="B12" s="200"/>
      <c r="C12" s="200"/>
      <c r="D12" s="200"/>
      <c r="E12" s="200"/>
      <c r="F12" s="200"/>
      <c r="G12" s="200"/>
      <c r="H12" s="200"/>
    </row>
    <row r="13" spans="1:8" ht="46.5" x14ac:dyDescent="0.7">
      <c r="A13" s="200" t="s">
        <v>42</v>
      </c>
      <c r="B13" s="200"/>
      <c r="C13" s="200"/>
      <c r="D13" s="200"/>
      <c r="E13" s="200"/>
      <c r="F13" s="200"/>
      <c r="G13" s="200"/>
      <c r="H13" s="200"/>
    </row>
    <row r="14" spans="1:8" ht="46.5" x14ac:dyDescent="0.7">
      <c r="A14" s="200">
        <v>2022</v>
      </c>
      <c r="B14" s="200"/>
      <c r="C14" s="200"/>
      <c r="D14" s="200"/>
      <c r="E14" s="200"/>
      <c r="F14" s="200"/>
      <c r="G14" s="200"/>
      <c r="H14" s="200"/>
    </row>
    <row r="29" spans="1:8" ht="15.75" thickBot="1" x14ac:dyDescent="0.3">
      <c r="A29" s="65"/>
      <c r="B29" s="65"/>
      <c r="C29" s="65"/>
      <c r="D29" s="65"/>
      <c r="E29" s="65"/>
      <c r="F29" s="65"/>
      <c r="G29" s="65"/>
      <c r="H29" s="65"/>
    </row>
    <row r="31" spans="1:8" ht="31.5" x14ac:dyDescent="0.6">
      <c r="A31" s="196" t="s">
        <v>106</v>
      </c>
      <c r="B31" s="196"/>
      <c r="C31" s="196"/>
      <c r="D31" s="196"/>
      <c r="E31" s="196"/>
      <c r="F31" s="196"/>
      <c r="G31" s="196"/>
      <c r="H31" s="196"/>
    </row>
    <row r="32" spans="1:8" ht="31.5" x14ac:dyDescent="0.6">
      <c r="A32" s="196" t="s">
        <v>107</v>
      </c>
      <c r="B32" s="196"/>
      <c r="C32" s="196"/>
      <c r="D32" s="196"/>
      <c r="E32" s="196"/>
      <c r="F32" s="196"/>
      <c r="G32" s="196"/>
      <c r="H32" s="196"/>
    </row>
    <row r="33" spans="1:8" ht="15.75" thickBot="1" x14ac:dyDescent="0.3">
      <c r="A33" s="65"/>
      <c r="B33" s="65"/>
      <c r="C33" s="65"/>
      <c r="D33" s="65"/>
      <c r="E33" s="65"/>
      <c r="F33" s="65"/>
      <c r="G33" s="65"/>
      <c r="H33" s="65"/>
    </row>
    <row r="35" spans="1:8" ht="38.1" customHeight="1" x14ac:dyDescent="0.65">
      <c r="A35" s="197" t="s">
        <v>40</v>
      </c>
      <c r="B35" s="197"/>
      <c r="C35" s="197"/>
      <c r="D35" s="197"/>
      <c r="E35" s="197"/>
      <c r="F35" s="197"/>
      <c r="G35" s="197"/>
      <c r="H35" s="197"/>
    </row>
    <row r="36" spans="1:8" ht="18" x14ac:dyDescent="0.25">
      <c r="A36" s="198" t="s">
        <v>39</v>
      </c>
      <c r="B36" s="198"/>
      <c r="C36" s="198"/>
      <c r="D36" s="198"/>
      <c r="E36" s="198"/>
      <c r="F36" s="198"/>
      <c r="G36" s="198"/>
      <c r="H36" s="198"/>
    </row>
  </sheetData>
  <mergeCells count="10">
    <mergeCell ref="A31:H31"/>
    <mergeCell ref="A32:H32"/>
    <mergeCell ref="A35:H35"/>
    <mergeCell ref="A36:H36"/>
    <mergeCell ref="E4:H4"/>
    <mergeCell ref="E5:H5"/>
    <mergeCell ref="E6:H6"/>
    <mergeCell ref="A12:H12"/>
    <mergeCell ref="A13:H13"/>
    <mergeCell ref="A14:H14"/>
  </mergeCell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D8A51-C4B0-4BF3-82B9-85CE146C94C4}">
  <dimension ref="A1:Q46"/>
  <sheetViews>
    <sheetView topLeftCell="A28" zoomScaleNormal="100" workbookViewId="0">
      <selection activeCell="E45" sqref="E45"/>
    </sheetView>
  </sheetViews>
  <sheetFormatPr baseColWidth="10" defaultColWidth="11.42578125" defaultRowHeight="23.25" customHeight="1" x14ac:dyDescent="0.2"/>
  <cols>
    <col min="1" max="1" width="5.42578125" style="11" customWidth="1"/>
    <col min="2" max="2" width="24.85546875" style="10" customWidth="1"/>
    <col min="3" max="3" width="13.7109375" style="10" customWidth="1"/>
    <col min="4" max="4" width="1.28515625" style="12" hidden="1" customWidth="1"/>
    <col min="5" max="10" width="10.7109375" style="12" customWidth="1"/>
    <col min="11" max="11" width="12.7109375" style="13" customWidth="1"/>
    <col min="12" max="12" width="7.42578125" style="13" hidden="1" customWidth="1"/>
    <col min="13" max="13" width="6.7109375" style="12" hidden="1" customWidth="1"/>
    <col min="14" max="14" width="6.7109375" style="10" hidden="1" customWidth="1"/>
    <col min="15" max="16" width="0" style="10" hidden="1" customWidth="1"/>
    <col min="17" max="16384" width="11.42578125" style="10"/>
  </cols>
  <sheetData>
    <row r="1" spans="1:17" ht="23.25" customHeight="1" x14ac:dyDescent="0.3">
      <c r="A1" s="201"/>
      <c r="B1" s="204" t="s">
        <v>6</v>
      </c>
      <c r="C1" s="205"/>
      <c r="D1" s="206" t="s">
        <v>7</v>
      </c>
      <c r="E1" s="207"/>
      <c r="F1" s="207"/>
      <c r="G1" s="207"/>
      <c r="H1" s="207"/>
      <c r="I1" s="207"/>
      <c r="J1" s="207"/>
      <c r="K1" s="207"/>
      <c r="L1" s="207"/>
      <c r="M1" s="208"/>
    </row>
    <row r="2" spans="1:17" ht="23.25" customHeight="1" x14ac:dyDescent="0.3">
      <c r="A2" s="202"/>
      <c r="B2" s="204" t="s">
        <v>8</v>
      </c>
      <c r="C2" s="205"/>
      <c r="D2" s="206" t="s">
        <v>9</v>
      </c>
      <c r="E2" s="207"/>
      <c r="F2" s="207"/>
      <c r="G2" s="207"/>
      <c r="H2" s="207"/>
      <c r="I2" s="207"/>
      <c r="J2" s="207"/>
      <c r="K2" s="207"/>
      <c r="L2" s="207"/>
      <c r="M2" s="208"/>
    </row>
    <row r="3" spans="1:17" ht="23.25" customHeight="1" x14ac:dyDescent="0.3">
      <c r="A3" s="203"/>
      <c r="B3" s="204" t="s">
        <v>10</v>
      </c>
      <c r="C3" s="205"/>
      <c r="D3" s="209" t="s">
        <v>108</v>
      </c>
      <c r="E3" s="210"/>
      <c r="F3" s="210"/>
      <c r="G3" s="210"/>
      <c r="H3" s="210"/>
      <c r="I3" s="210"/>
      <c r="J3" s="210"/>
      <c r="K3" s="210"/>
      <c r="L3" s="210"/>
      <c r="M3" s="211"/>
    </row>
    <row r="4" spans="1:17" ht="23.25" customHeight="1" x14ac:dyDescent="0.2">
      <c r="A4" s="94"/>
      <c r="B4" s="95"/>
      <c r="C4" s="95"/>
      <c r="D4" s="96"/>
      <c r="E4" s="96"/>
      <c r="F4" s="96"/>
      <c r="G4" s="96"/>
      <c r="H4" s="96"/>
      <c r="I4" s="96"/>
      <c r="J4" s="96"/>
      <c r="K4" s="97"/>
      <c r="L4" s="97"/>
      <c r="M4" s="96"/>
    </row>
    <row r="5" spans="1:17" ht="23.25" hidden="1" customHeight="1" x14ac:dyDescent="0.2">
      <c r="A5" s="94"/>
      <c r="B5" s="95"/>
      <c r="C5" s="95"/>
      <c r="D5" s="96"/>
      <c r="E5" s="96"/>
      <c r="F5" s="96"/>
      <c r="G5" s="96"/>
      <c r="H5" s="96"/>
      <c r="I5" s="96"/>
      <c r="J5" s="96"/>
      <c r="K5" s="97"/>
      <c r="L5" s="97"/>
      <c r="M5" s="96"/>
    </row>
    <row r="6" spans="1:17" ht="23.25" customHeight="1" x14ac:dyDescent="0.2">
      <c r="A6" s="214" t="s">
        <v>80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</row>
    <row r="7" spans="1:17" ht="23.25" customHeight="1" x14ac:dyDescent="0.2">
      <c r="A7" s="214" t="s">
        <v>81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</row>
    <row r="8" spans="1:17" ht="23.25" customHeight="1" x14ac:dyDescent="0.2">
      <c r="A8" s="94"/>
      <c r="B8" s="95"/>
      <c r="C8" s="95"/>
      <c r="D8" s="96"/>
      <c r="E8" s="96"/>
      <c r="F8" s="96"/>
      <c r="G8" s="96"/>
      <c r="H8" s="96"/>
      <c r="I8" s="96"/>
      <c r="J8" s="96"/>
      <c r="K8" s="97"/>
      <c r="L8" s="97"/>
      <c r="M8" s="96"/>
    </row>
    <row r="9" spans="1:17" ht="24" customHeight="1" x14ac:dyDescent="0.2">
      <c r="A9" s="98" t="s">
        <v>14</v>
      </c>
      <c r="B9" s="95"/>
      <c r="C9" s="95"/>
      <c r="D9" s="96"/>
      <c r="E9" s="212" t="s">
        <v>82</v>
      </c>
      <c r="F9" s="212"/>
      <c r="G9" s="212"/>
      <c r="H9" s="96"/>
      <c r="I9" s="96"/>
      <c r="J9" s="96"/>
      <c r="K9" s="99" t="s">
        <v>15</v>
      </c>
      <c r="L9" s="97"/>
      <c r="M9" s="99" t="s">
        <v>15</v>
      </c>
    </row>
    <row r="10" spans="1:17" s="1" customFormat="1" ht="29.1" customHeight="1" x14ac:dyDescent="0.2">
      <c r="A10" s="100" t="s">
        <v>4</v>
      </c>
      <c r="B10" s="101"/>
      <c r="C10" s="101"/>
      <c r="D10" s="102"/>
      <c r="E10" s="213" t="s">
        <v>83</v>
      </c>
      <c r="F10" s="213"/>
      <c r="G10" s="213"/>
      <c r="H10" s="102"/>
      <c r="I10" s="102"/>
      <c r="J10" s="103"/>
      <c r="K10" s="104" t="s">
        <v>38</v>
      </c>
      <c r="L10" s="105"/>
      <c r="M10" s="105" t="s">
        <v>4</v>
      </c>
    </row>
    <row r="11" spans="1:17" s="9" customFormat="1" ht="19.5" customHeight="1" x14ac:dyDescent="0.2">
      <c r="A11" s="106"/>
      <c r="B11" s="107"/>
      <c r="C11" s="108"/>
      <c r="D11" s="109"/>
      <c r="E11" s="110"/>
      <c r="F11" s="110"/>
      <c r="G11" s="110"/>
      <c r="H11" s="110"/>
      <c r="I11" s="110"/>
      <c r="J11" s="111"/>
      <c r="K11" s="111"/>
      <c r="L11" s="111"/>
      <c r="M11" s="112"/>
    </row>
    <row r="12" spans="1:17" s="9" customFormat="1" ht="28.5" hidden="1" customHeight="1" x14ac:dyDescent="0.2">
      <c r="A12" s="106"/>
      <c r="B12" s="107"/>
      <c r="C12" s="108"/>
      <c r="D12" s="109"/>
      <c r="E12" s="110"/>
      <c r="F12" s="110"/>
      <c r="G12" s="110"/>
      <c r="H12" s="110"/>
      <c r="I12" s="110"/>
      <c r="J12" s="111"/>
      <c r="K12" s="111"/>
      <c r="L12" s="111"/>
      <c r="M12" s="112"/>
    </row>
    <row r="13" spans="1:17" s="28" customFormat="1" ht="30.95" customHeight="1" thickBot="1" x14ac:dyDescent="0.25">
      <c r="A13" s="129" t="s">
        <v>11</v>
      </c>
      <c r="B13" s="130" t="s">
        <v>3</v>
      </c>
      <c r="C13" s="130" t="s">
        <v>5</v>
      </c>
      <c r="D13" s="131"/>
      <c r="E13" s="132" t="s">
        <v>21</v>
      </c>
      <c r="F13" s="132" t="s">
        <v>22</v>
      </c>
      <c r="G13" s="132" t="s">
        <v>23</v>
      </c>
      <c r="H13" s="132" t="s">
        <v>24</v>
      </c>
      <c r="I13" s="132" t="s">
        <v>25</v>
      </c>
      <c r="J13" s="132" t="s">
        <v>26</v>
      </c>
      <c r="K13" s="133" t="s">
        <v>32</v>
      </c>
      <c r="L13" s="116" t="s">
        <v>31</v>
      </c>
      <c r="M13" s="117" t="s">
        <v>31</v>
      </c>
      <c r="N13" s="41" t="s">
        <v>18</v>
      </c>
      <c r="O13" s="43" t="s">
        <v>19</v>
      </c>
      <c r="P13" s="43" t="s">
        <v>20</v>
      </c>
      <c r="Q13" s="43"/>
    </row>
    <row r="14" spans="1:17" ht="24" customHeight="1" x14ac:dyDescent="0.2">
      <c r="A14" s="139" t="s">
        <v>21</v>
      </c>
      <c r="B14" s="140" t="s">
        <v>87</v>
      </c>
      <c r="C14" s="140" t="s">
        <v>61</v>
      </c>
      <c r="D14" s="141"/>
      <c r="E14" s="142">
        <v>102.5</v>
      </c>
      <c r="F14" s="142">
        <v>101.8</v>
      </c>
      <c r="G14" s="142">
        <v>103</v>
      </c>
      <c r="H14" s="142">
        <v>103.3</v>
      </c>
      <c r="I14" s="142">
        <v>103</v>
      </c>
      <c r="J14" s="142">
        <v>101.4</v>
      </c>
      <c r="K14" s="143">
        <f t="shared" ref="K14:K23" si="0">SUM(E14:J14)</f>
        <v>615</v>
      </c>
      <c r="L14" s="123" t="s">
        <v>31</v>
      </c>
      <c r="M14" s="124" t="s">
        <v>31</v>
      </c>
      <c r="N14" s="40">
        <v>4</v>
      </c>
      <c r="O14" s="44">
        <v>30</v>
      </c>
      <c r="P14" s="12"/>
    </row>
    <row r="15" spans="1:17" ht="24" customHeight="1" x14ac:dyDescent="0.2">
      <c r="A15" s="144" t="s">
        <v>22</v>
      </c>
      <c r="B15" s="127" t="s">
        <v>54</v>
      </c>
      <c r="C15" s="127" t="s">
        <v>61</v>
      </c>
      <c r="D15" s="120"/>
      <c r="E15" s="122">
        <v>103.9</v>
      </c>
      <c r="F15" s="122">
        <v>103.4</v>
      </c>
      <c r="G15" s="122">
        <v>102.5</v>
      </c>
      <c r="H15" s="122">
        <v>98</v>
      </c>
      <c r="I15" s="122">
        <v>104.1</v>
      </c>
      <c r="J15" s="122">
        <v>102.1</v>
      </c>
      <c r="K15" s="145">
        <f t="shared" si="0"/>
        <v>614</v>
      </c>
      <c r="L15" s="123" t="s">
        <v>31</v>
      </c>
      <c r="M15" s="124" t="s">
        <v>31</v>
      </c>
      <c r="N15" s="40">
        <v>5</v>
      </c>
      <c r="O15" s="44">
        <v>26</v>
      </c>
      <c r="P15" s="46"/>
      <c r="Q15" s="38" t="s">
        <v>31</v>
      </c>
    </row>
    <row r="16" spans="1:17" ht="24" customHeight="1" x14ac:dyDescent="0.2">
      <c r="A16" s="144" t="s">
        <v>23</v>
      </c>
      <c r="B16" s="127" t="s">
        <v>52</v>
      </c>
      <c r="C16" s="127" t="s">
        <v>62</v>
      </c>
      <c r="D16" s="120"/>
      <c r="E16" s="122">
        <v>100.5</v>
      </c>
      <c r="F16" s="122">
        <v>103.3</v>
      </c>
      <c r="G16" s="122">
        <v>103.1</v>
      </c>
      <c r="H16" s="122">
        <v>101.9</v>
      </c>
      <c r="I16" s="122">
        <v>102.5</v>
      </c>
      <c r="J16" s="122">
        <v>102.3</v>
      </c>
      <c r="K16" s="145">
        <f t="shared" si="0"/>
        <v>613.59999999999991</v>
      </c>
      <c r="L16" s="123" t="s">
        <v>31</v>
      </c>
      <c r="M16" s="124" t="s">
        <v>31</v>
      </c>
      <c r="N16" s="40">
        <v>10</v>
      </c>
      <c r="O16" s="44">
        <v>21</v>
      </c>
      <c r="P16" s="46"/>
      <c r="Q16" s="38"/>
    </row>
    <row r="17" spans="1:17" ht="24" customHeight="1" thickBot="1" x14ac:dyDescent="0.25">
      <c r="A17" s="146" t="s">
        <v>24</v>
      </c>
      <c r="B17" s="147" t="s">
        <v>51</v>
      </c>
      <c r="C17" s="147" t="s">
        <v>60</v>
      </c>
      <c r="D17" s="148"/>
      <c r="E17" s="149">
        <v>101.2</v>
      </c>
      <c r="F17" s="149">
        <v>100.3</v>
      </c>
      <c r="G17" s="149">
        <v>100.5</v>
      </c>
      <c r="H17" s="149">
        <v>101.5</v>
      </c>
      <c r="I17" s="149">
        <v>103</v>
      </c>
      <c r="J17" s="149">
        <v>104.2</v>
      </c>
      <c r="K17" s="150">
        <f t="shared" si="0"/>
        <v>610.70000000000005</v>
      </c>
      <c r="L17" s="123" t="s">
        <v>31</v>
      </c>
      <c r="M17" s="124" t="s">
        <v>31</v>
      </c>
      <c r="N17" s="40">
        <v>11</v>
      </c>
      <c r="O17" s="45">
        <v>31</v>
      </c>
      <c r="P17" s="46"/>
      <c r="Q17" s="38"/>
    </row>
    <row r="18" spans="1:17" ht="24" customHeight="1" x14ac:dyDescent="0.2">
      <c r="A18" s="134" t="s">
        <v>25</v>
      </c>
      <c r="B18" s="135" t="s">
        <v>59</v>
      </c>
      <c r="C18" s="135" t="s">
        <v>63</v>
      </c>
      <c r="D18" s="136"/>
      <c r="E18" s="137">
        <v>100.4</v>
      </c>
      <c r="F18" s="137">
        <v>102.4</v>
      </c>
      <c r="G18" s="137">
        <v>100.4</v>
      </c>
      <c r="H18" s="137">
        <v>100.5</v>
      </c>
      <c r="I18" s="137">
        <v>101.9</v>
      </c>
      <c r="J18" s="137">
        <v>103.3</v>
      </c>
      <c r="K18" s="138">
        <f t="shared" si="0"/>
        <v>608.9</v>
      </c>
      <c r="L18" s="123" t="s">
        <v>31</v>
      </c>
      <c r="M18" s="124" t="s">
        <v>31</v>
      </c>
      <c r="N18" s="40">
        <v>8</v>
      </c>
      <c r="O18" s="44">
        <v>33</v>
      </c>
      <c r="P18" s="46"/>
      <c r="Q18" s="38"/>
    </row>
    <row r="19" spans="1:17" ht="24" customHeight="1" x14ac:dyDescent="0.2">
      <c r="A19" s="118" t="s">
        <v>26</v>
      </c>
      <c r="B19" s="125" t="s">
        <v>55</v>
      </c>
      <c r="C19" s="119" t="s">
        <v>64</v>
      </c>
      <c r="D19" s="120"/>
      <c r="E19" s="121">
        <v>103.3</v>
      </c>
      <c r="F19" s="121">
        <v>103.3</v>
      </c>
      <c r="G19" s="121">
        <v>99.8</v>
      </c>
      <c r="H19" s="121">
        <v>98.8</v>
      </c>
      <c r="I19" s="121">
        <v>102.9</v>
      </c>
      <c r="J19" s="121">
        <v>100.4</v>
      </c>
      <c r="K19" s="122">
        <f t="shared" si="0"/>
        <v>608.5</v>
      </c>
      <c r="L19" s="123" t="s">
        <v>31</v>
      </c>
      <c r="M19" s="124" t="s">
        <v>31</v>
      </c>
      <c r="N19" s="40">
        <v>6</v>
      </c>
      <c r="O19" s="44">
        <v>41</v>
      </c>
      <c r="P19" s="12"/>
    </row>
    <row r="20" spans="1:17" ht="24" customHeight="1" x14ac:dyDescent="0.2">
      <c r="A20" s="118" t="s">
        <v>27</v>
      </c>
      <c r="B20" s="119" t="s">
        <v>86</v>
      </c>
      <c r="C20" s="119" t="s">
        <v>41</v>
      </c>
      <c r="D20" s="120"/>
      <c r="E20" s="121">
        <v>100.7</v>
      </c>
      <c r="F20" s="121">
        <v>100.1</v>
      </c>
      <c r="G20" s="121">
        <v>103.2</v>
      </c>
      <c r="H20" s="121">
        <v>102.2</v>
      </c>
      <c r="I20" s="121">
        <v>100.7</v>
      </c>
      <c r="J20" s="121">
        <v>101.4</v>
      </c>
      <c r="K20" s="122">
        <f t="shared" si="0"/>
        <v>608.29999999999995</v>
      </c>
      <c r="L20" s="123" t="s">
        <v>31</v>
      </c>
      <c r="M20" s="124" t="s">
        <v>31</v>
      </c>
      <c r="N20" s="47"/>
    </row>
    <row r="21" spans="1:17" ht="24" customHeight="1" x14ac:dyDescent="0.2">
      <c r="A21" s="118" t="s">
        <v>28</v>
      </c>
      <c r="B21" s="125" t="s">
        <v>88</v>
      </c>
      <c r="C21" s="119" t="s">
        <v>74</v>
      </c>
      <c r="D21" s="120"/>
      <c r="E21" s="121">
        <v>100.2</v>
      </c>
      <c r="F21" s="121">
        <v>98.7</v>
      </c>
      <c r="G21" s="121">
        <v>98.7</v>
      </c>
      <c r="H21" s="121">
        <v>103.6</v>
      </c>
      <c r="I21" s="121">
        <v>101.5</v>
      </c>
      <c r="J21" s="121">
        <v>102</v>
      </c>
      <c r="K21" s="122">
        <f t="shared" si="0"/>
        <v>604.70000000000005</v>
      </c>
      <c r="L21" s="123" t="s">
        <v>31</v>
      </c>
      <c r="M21" s="124" t="s">
        <v>31</v>
      </c>
      <c r="N21" s="40">
        <v>2</v>
      </c>
      <c r="O21" s="44">
        <v>32</v>
      </c>
      <c r="P21" s="46"/>
    </row>
    <row r="22" spans="1:17" s="29" customFormat="1" ht="24" customHeight="1" x14ac:dyDescent="0.2">
      <c r="A22" s="118" t="s">
        <v>29</v>
      </c>
      <c r="B22" s="119" t="s">
        <v>31</v>
      </c>
      <c r="C22" s="119" t="s">
        <v>31</v>
      </c>
      <c r="D22" s="120"/>
      <c r="E22" s="121" t="s">
        <v>31</v>
      </c>
      <c r="F22" s="121" t="s">
        <v>31</v>
      </c>
      <c r="G22" s="121" t="s">
        <v>31</v>
      </c>
      <c r="H22" s="121" t="s">
        <v>31</v>
      </c>
      <c r="I22" s="121" t="s">
        <v>31</v>
      </c>
      <c r="J22" s="121" t="s">
        <v>31</v>
      </c>
      <c r="K22" s="122">
        <f t="shared" si="0"/>
        <v>0</v>
      </c>
      <c r="L22" s="123" t="s">
        <v>31</v>
      </c>
      <c r="M22" s="124" t="s">
        <v>31</v>
      </c>
      <c r="N22" s="40">
        <v>9</v>
      </c>
      <c r="O22" s="44">
        <v>27</v>
      </c>
      <c r="P22" s="46"/>
      <c r="Q22" s="38"/>
    </row>
    <row r="23" spans="1:17" customFormat="1" ht="24" customHeight="1" x14ac:dyDescent="0.2">
      <c r="A23" s="118" t="s">
        <v>30</v>
      </c>
      <c r="B23" s="119" t="s">
        <v>31</v>
      </c>
      <c r="C23" s="119" t="s">
        <v>31</v>
      </c>
      <c r="D23" s="120"/>
      <c r="E23" s="121" t="s">
        <v>31</v>
      </c>
      <c r="F23" s="121" t="s">
        <v>31</v>
      </c>
      <c r="G23" s="121" t="s">
        <v>31</v>
      </c>
      <c r="H23" s="121" t="s">
        <v>31</v>
      </c>
      <c r="I23" s="121" t="s">
        <v>31</v>
      </c>
      <c r="J23" s="121" t="s">
        <v>31</v>
      </c>
      <c r="K23" s="122">
        <f t="shared" si="0"/>
        <v>0</v>
      </c>
      <c r="L23" s="126" t="s">
        <v>31</v>
      </c>
      <c r="M23" s="124" t="s">
        <v>31</v>
      </c>
      <c r="N23" s="48">
        <v>3</v>
      </c>
      <c r="O23" s="45">
        <v>40</v>
      </c>
      <c r="P23" s="12"/>
      <c r="Q23" s="38"/>
    </row>
    <row r="24" spans="1:17" ht="24" customHeight="1" x14ac:dyDescent="0.2">
      <c r="A24" s="118"/>
      <c r="B24" s="119"/>
      <c r="C24" s="119"/>
      <c r="D24" s="120"/>
      <c r="E24" s="121"/>
      <c r="F24" s="121"/>
      <c r="G24" s="121"/>
      <c r="H24" s="121"/>
      <c r="I24" s="121"/>
      <c r="J24" s="121"/>
      <c r="K24" s="122"/>
      <c r="L24" s="151" t="s">
        <v>31</v>
      </c>
      <c r="M24" s="124" t="s">
        <v>31</v>
      </c>
      <c r="N24" s="30"/>
      <c r="O24"/>
      <c r="P24" s="36"/>
      <c r="Q24" s="36"/>
    </row>
    <row r="25" spans="1:17" ht="24" customHeight="1" x14ac:dyDescent="0.2">
      <c r="A25" s="118"/>
      <c r="B25" s="152"/>
      <c r="C25" s="153"/>
      <c r="D25" s="120"/>
      <c r="E25" s="121"/>
      <c r="F25" s="121"/>
      <c r="G25" s="121"/>
      <c r="H25" s="121"/>
      <c r="I25" s="121"/>
      <c r="J25" s="121"/>
      <c r="K25" s="122"/>
      <c r="L25" s="126" t="s">
        <v>31</v>
      </c>
      <c r="M25" s="124" t="s">
        <v>31</v>
      </c>
    </row>
    <row r="26" spans="1:17" ht="23.25" hidden="1" customHeight="1" x14ac:dyDescent="0.2">
      <c r="A26" s="94"/>
      <c r="B26" s="95"/>
      <c r="C26" s="95"/>
      <c r="D26" s="96"/>
      <c r="E26" s="96" t="s">
        <v>31</v>
      </c>
      <c r="F26" s="96"/>
      <c r="G26" s="96"/>
      <c r="H26" s="96"/>
      <c r="I26" s="96"/>
      <c r="J26" s="96"/>
      <c r="K26" s="97"/>
      <c r="L26" s="97"/>
      <c r="M26" s="96" t="s">
        <v>31</v>
      </c>
    </row>
    <row r="27" spans="1:17" ht="23.25" customHeight="1" x14ac:dyDescent="0.2">
      <c r="A27" s="94"/>
      <c r="B27" s="95"/>
      <c r="C27" s="95"/>
      <c r="D27" s="96"/>
      <c r="E27" s="96"/>
      <c r="F27" s="96"/>
      <c r="G27" s="96"/>
      <c r="H27" s="96" t="s">
        <v>31</v>
      </c>
      <c r="I27" s="96"/>
      <c r="J27" s="96"/>
      <c r="K27" s="97"/>
      <c r="L27" s="97"/>
      <c r="M27" s="96"/>
    </row>
    <row r="28" spans="1:17" ht="23.25" customHeight="1" x14ac:dyDescent="0.2">
      <c r="A28" s="94"/>
      <c r="B28" s="95"/>
      <c r="C28" s="95"/>
      <c r="D28" s="96"/>
      <c r="E28" s="96"/>
      <c r="F28" s="96"/>
      <c r="G28" s="96"/>
      <c r="H28" s="96"/>
      <c r="I28" s="96"/>
      <c r="J28" s="96"/>
      <c r="K28" s="97"/>
      <c r="L28" s="97"/>
      <c r="M28" s="96"/>
    </row>
    <row r="29" spans="1:17" ht="23.25" customHeight="1" x14ac:dyDescent="0.2">
      <c r="A29" s="94"/>
      <c r="B29" s="95"/>
      <c r="C29" s="95"/>
      <c r="D29" s="96"/>
      <c r="E29" s="96"/>
      <c r="F29" s="96"/>
      <c r="G29" s="96"/>
      <c r="H29" s="96"/>
      <c r="I29" s="96"/>
      <c r="J29" s="96"/>
      <c r="K29" s="97"/>
      <c r="L29" s="97"/>
      <c r="M29" s="96"/>
    </row>
    <row r="30" spans="1:17" ht="23.25" customHeight="1" x14ac:dyDescent="0.2">
      <c r="A30" s="94"/>
      <c r="B30" s="95"/>
      <c r="C30" s="95"/>
      <c r="D30" s="96"/>
      <c r="E30" s="96"/>
      <c r="F30" s="96"/>
      <c r="G30" s="96"/>
      <c r="H30" s="96"/>
      <c r="I30" s="96"/>
      <c r="J30" s="96"/>
      <c r="K30" s="97"/>
      <c r="L30" s="97"/>
      <c r="M30" s="96"/>
    </row>
    <row r="31" spans="1:17" ht="24" customHeight="1" x14ac:dyDescent="0.2">
      <c r="A31" s="98" t="s">
        <v>14</v>
      </c>
      <c r="B31" s="95"/>
      <c r="C31" s="95"/>
      <c r="D31" s="96"/>
      <c r="E31" s="212" t="s">
        <v>84</v>
      </c>
      <c r="F31" s="212"/>
      <c r="G31" s="212"/>
      <c r="H31" s="96"/>
      <c r="I31" s="96"/>
      <c r="J31" s="96"/>
      <c r="K31" s="99" t="s">
        <v>15</v>
      </c>
      <c r="L31" s="97"/>
      <c r="M31" s="96"/>
    </row>
    <row r="32" spans="1:17" ht="29.1" customHeight="1" x14ac:dyDescent="0.2">
      <c r="A32" s="100" t="s">
        <v>4</v>
      </c>
      <c r="B32" s="101"/>
      <c r="C32" s="101"/>
      <c r="D32" s="102"/>
      <c r="E32" s="213" t="s">
        <v>85</v>
      </c>
      <c r="F32" s="213"/>
      <c r="G32" s="213"/>
      <c r="H32" s="102"/>
      <c r="I32" s="102"/>
      <c r="J32" s="101"/>
      <c r="K32" s="154" t="s">
        <v>38</v>
      </c>
      <c r="L32" s="97"/>
      <c r="M32" s="96"/>
    </row>
    <row r="33" spans="1:13" ht="20.100000000000001" customHeight="1" x14ac:dyDescent="0.2">
      <c r="A33" s="106"/>
      <c r="B33" s="107"/>
      <c r="C33" s="108"/>
      <c r="D33" s="109"/>
      <c r="E33" s="110"/>
      <c r="F33" s="110"/>
      <c r="G33" s="110"/>
      <c r="H33" s="110"/>
      <c r="I33" s="110"/>
      <c r="J33" s="102"/>
      <c r="K33" s="102"/>
      <c r="L33" s="97"/>
      <c r="M33" s="96"/>
    </row>
    <row r="34" spans="1:13" ht="30.95" customHeight="1" x14ac:dyDescent="0.2">
      <c r="A34" s="113" t="s">
        <v>11</v>
      </c>
      <c r="B34" s="77" t="s">
        <v>3</v>
      </c>
      <c r="C34" s="77" t="s">
        <v>5</v>
      </c>
      <c r="D34" s="87"/>
      <c r="E34" s="114" t="s">
        <v>21</v>
      </c>
      <c r="F34" s="114" t="s">
        <v>22</v>
      </c>
      <c r="G34" s="114" t="s">
        <v>23</v>
      </c>
      <c r="H34" s="114" t="s">
        <v>24</v>
      </c>
      <c r="I34" s="114" t="s">
        <v>25</v>
      </c>
      <c r="J34" s="114" t="s">
        <v>26</v>
      </c>
      <c r="K34" s="115" t="s">
        <v>32</v>
      </c>
      <c r="L34" s="97"/>
      <c r="M34" s="96"/>
    </row>
    <row r="35" spans="1:13" ht="23.25" customHeight="1" x14ac:dyDescent="0.2">
      <c r="A35" s="118" t="s">
        <v>21</v>
      </c>
      <c r="B35" s="127" t="s">
        <v>53</v>
      </c>
      <c r="C35" s="127" t="s">
        <v>63</v>
      </c>
      <c r="D35" s="120"/>
      <c r="E35" s="122">
        <v>102.2</v>
      </c>
      <c r="F35" s="122">
        <v>101.9</v>
      </c>
      <c r="G35" s="122">
        <v>101.1</v>
      </c>
      <c r="H35" s="122">
        <v>101.8</v>
      </c>
      <c r="I35" s="122">
        <v>103.4</v>
      </c>
      <c r="J35" s="122">
        <v>101.6</v>
      </c>
      <c r="K35" s="128">
        <f t="shared" ref="K35:K44" si="1">SUM(E35:J35)</f>
        <v>612.00000000000011</v>
      </c>
      <c r="L35" s="97"/>
      <c r="M35" s="96"/>
    </row>
    <row r="36" spans="1:13" ht="23.25" customHeight="1" x14ac:dyDescent="0.2">
      <c r="A36" s="118" t="s">
        <v>22</v>
      </c>
      <c r="B36" s="127" t="s">
        <v>75</v>
      </c>
      <c r="C36" s="127" t="s">
        <v>74</v>
      </c>
      <c r="D36" s="120"/>
      <c r="E36" s="122">
        <v>100.7</v>
      </c>
      <c r="F36" s="122">
        <v>100.7</v>
      </c>
      <c r="G36" s="122">
        <v>102.8</v>
      </c>
      <c r="H36" s="122">
        <v>100.5</v>
      </c>
      <c r="I36" s="122">
        <v>104.1</v>
      </c>
      <c r="J36" s="122">
        <v>100.9</v>
      </c>
      <c r="K36" s="128">
        <f t="shared" si="1"/>
        <v>609.69999999999993</v>
      </c>
      <c r="L36" s="97"/>
      <c r="M36" s="96"/>
    </row>
    <row r="37" spans="1:13" ht="23.25" customHeight="1" x14ac:dyDescent="0.2">
      <c r="A37" s="118" t="s">
        <v>23</v>
      </c>
      <c r="B37" s="127" t="s">
        <v>57</v>
      </c>
      <c r="C37" s="127" t="s">
        <v>64</v>
      </c>
      <c r="D37" s="120"/>
      <c r="E37" s="122">
        <v>102.9</v>
      </c>
      <c r="F37" s="122">
        <v>99.4</v>
      </c>
      <c r="G37" s="122">
        <v>100.1</v>
      </c>
      <c r="H37" s="122">
        <v>100.3</v>
      </c>
      <c r="I37" s="122">
        <v>103.8</v>
      </c>
      <c r="J37" s="122">
        <v>102.4</v>
      </c>
      <c r="K37" s="128">
        <f t="shared" si="1"/>
        <v>608.9</v>
      </c>
      <c r="L37" s="97"/>
      <c r="M37" s="96"/>
    </row>
    <row r="38" spans="1:13" ht="23.25" customHeight="1" x14ac:dyDescent="0.2">
      <c r="A38" s="118" t="s">
        <v>24</v>
      </c>
      <c r="B38" s="127" t="s">
        <v>56</v>
      </c>
      <c r="C38" s="127" t="s">
        <v>65</v>
      </c>
      <c r="D38" s="120"/>
      <c r="E38" s="122">
        <v>101.6</v>
      </c>
      <c r="F38" s="122">
        <v>101.2</v>
      </c>
      <c r="G38" s="122">
        <v>99.1</v>
      </c>
      <c r="H38" s="122">
        <v>102.3</v>
      </c>
      <c r="I38" s="122">
        <v>100.2</v>
      </c>
      <c r="J38" s="122">
        <v>99.2</v>
      </c>
      <c r="K38" s="128">
        <f t="shared" si="1"/>
        <v>603.6</v>
      </c>
      <c r="L38" s="97"/>
      <c r="M38" s="96"/>
    </row>
    <row r="39" spans="1:13" ht="23.25" customHeight="1" x14ac:dyDescent="0.2">
      <c r="A39" s="118" t="s">
        <v>25</v>
      </c>
      <c r="B39" s="119" t="s">
        <v>58</v>
      </c>
      <c r="C39" s="119" t="s">
        <v>65</v>
      </c>
      <c r="D39" s="120"/>
      <c r="E39" s="121">
        <v>95.5</v>
      </c>
      <c r="F39" s="121">
        <v>101.9</v>
      </c>
      <c r="G39" s="121">
        <v>98.6</v>
      </c>
      <c r="H39" s="121">
        <v>101.6</v>
      </c>
      <c r="I39" s="121">
        <v>103.6</v>
      </c>
      <c r="J39" s="121">
        <v>101.1</v>
      </c>
      <c r="K39" s="122">
        <f t="shared" si="1"/>
        <v>602.30000000000007</v>
      </c>
      <c r="L39" s="97"/>
      <c r="M39" s="96"/>
    </row>
    <row r="40" spans="1:13" ht="23.25" customHeight="1" x14ac:dyDescent="0.2">
      <c r="A40" s="118" t="s">
        <v>26</v>
      </c>
      <c r="B40" s="125" t="s">
        <v>89</v>
      </c>
      <c r="C40" s="119" t="s">
        <v>98</v>
      </c>
      <c r="D40" s="120"/>
      <c r="E40" s="121">
        <v>98.5</v>
      </c>
      <c r="F40" s="121">
        <v>97.6</v>
      </c>
      <c r="G40" s="121">
        <v>98.7</v>
      </c>
      <c r="H40" s="121">
        <v>103.4</v>
      </c>
      <c r="I40" s="121">
        <v>100.6</v>
      </c>
      <c r="J40" s="121">
        <v>102.7</v>
      </c>
      <c r="K40" s="122">
        <f t="shared" si="1"/>
        <v>601.50000000000011</v>
      </c>
      <c r="L40" s="97"/>
      <c r="M40" s="96"/>
    </row>
    <row r="41" spans="1:13" ht="23.25" customHeight="1" x14ac:dyDescent="0.2">
      <c r="A41" s="118" t="s">
        <v>27</v>
      </c>
      <c r="B41" s="125" t="s">
        <v>91</v>
      </c>
      <c r="C41" s="119" t="s">
        <v>92</v>
      </c>
      <c r="D41" s="120"/>
      <c r="E41" s="121">
        <v>101.6</v>
      </c>
      <c r="F41" s="121">
        <v>100.7</v>
      </c>
      <c r="G41" s="121">
        <v>98.5</v>
      </c>
      <c r="H41" s="121">
        <v>98.1</v>
      </c>
      <c r="I41" s="121">
        <v>102.2</v>
      </c>
      <c r="J41" s="121">
        <v>98.8</v>
      </c>
      <c r="K41" s="122">
        <f t="shared" si="1"/>
        <v>599.9</v>
      </c>
      <c r="L41" s="97"/>
      <c r="M41" s="96"/>
    </row>
    <row r="42" spans="1:13" ht="23.25" customHeight="1" x14ac:dyDescent="0.2">
      <c r="A42" s="118" t="s">
        <v>28</v>
      </c>
      <c r="B42" s="119" t="s">
        <v>93</v>
      </c>
      <c r="C42" s="119" t="s">
        <v>74</v>
      </c>
      <c r="D42" s="120"/>
      <c r="E42" s="121">
        <v>100.8</v>
      </c>
      <c r="F42" s="121">
        <v>101.4</v>
      </c>
      <c r="G42" s="121">
        <v>99</v>
      </c>
      <c r="H42" s="121">
        <v>98.8</v>
      </c>
      <c r="I42" s="121">
        <v>99.7</v>
      </c>
      <c r="J42" s="121">
        <v>99.5</v>
      </c>
      <c r="K42" s="122">
        <f t="shared" si="1"/>
        <v>599.20000000000005</v>
      </c>
      <c r="L42" s="97"/>
      <c r="M42" s="96"/>
    </row>
    <row r="43" spans="1:13" ht="23.25" customHeight="1" x14ac:dyDescent="0.2">
      <c r="A43" s="118" t="s">
        <v>29</v>
      </c>
      <c r="B43" s="119" t="s">
        <v>90</v>
      </c>
      <c r="C43" s="119" t="s">
        <v>64</v>
      </c>
      <c r="D43" s="120"/>
      <c r="E43" s="121">
        <v>99.9</v>
      </c>
      <c r="F43" s="121">
        <v>99.5</v>
      </c>
      <c r="G43" s="121">
        <v>99.3</v>
      </c>
      <c r="H43" s="121">
        <v>99.2</v>
      </c>
      <c r="I43" s="121">
        <v>99.9</v>
      </c>
      <c r="J43" s="121">
        <v>99.3</v>
      </c>
      <c r="K43" s="122">
        <f t="shared" si="1"/>
        <v>597.09999999999991</v>
      </c>
      <c r="L43" s="97"/>
      <c r="M43" s="96"/>
    </row>
    <row r="44" spans="1:13" ht="23.25" customHeight="1" x14ac:dyDescent="0.2">
      <c r="A44" s="55" t="s">
        <v>30</v>
      </c>
      <c r="B44" s="89" t="s">
        <v>31</v>
      </c>
      <c r="C44" s="89" t="s">
        <v>31</v>
      </c>
      <c r="D44" s="57"/>
      <c r="E44" s="90" t="s">
        <v>31</v>
      </c>
      <c r="F44" s="90" t="s">
        <v>31</v>
      </c>
      <c r="G44" s="90" t="s">
        <v>31</v>
      </c>
      <c r="H44" s="90" t="s">
        <v>31</v>
      </c>
      <c r="I44" s="90" t="s">
        <v>31</v>
      </c>
      <c r="J44" s="90" t="s">
        <v>31</v>
      </c>
      <c r="K44" s="91">
        <f t="shared" si="1"/>
        <v>0</v>
      </c>
    </row>
    <row r="45" spans="1:13" ht="23.25" customHeight="1" x14ac:dyDescent="0.2">
      <c r="A45" s="55"/>
      <c r="B45" s="89"/>
      <c r="C45" s="89"/>
      <c r="D45" s="57"/>
      <c r="E45" s="90"/>
      <c r="F45" s="90"/>
      <c r="G45" s="90"/>
      <c r="H45" s="90"/>
      <c r="I45" s="90"/>
      <c r="J45" s="90"/>
      <c r="K45" s="91"/>
    </row>
    <row r="46" spans="1:13" ht="23.25" customHeight="1" x14ac:dyDescent="0.2">
      <c r="A46" s="55"/>
      <c r="B46" s="92"/>
      <c r="C46" s="56"/>
      <c r="D46" s="57"/>
      <c r="E46" s="90"/>
      <c r="F46" s="90"/>
      <c r="G46" s="90"/>
      <c r="H46" s="90"/>
      <c r="I46" s="90"/>
      <c r="J46" s="90"/>
      <c r="K46" s="91"/>
    </row>
  </sheetData>
  <sortState xmlns:xlrd2="http://schemas.microsoft.com/office/spreadsheetml/2017/richdata2" ref="B35:K44">
    <sortCondition descending="1" ref="K35:K44"/>
  </sortState>
  <mergeCells count="13">
    <mergeCell ref="E31:G31"/>
    <mergeCell ref="E32:G32"/>
    <mergeCell ref="A6:M6"/>
    <mergeCell ref="A7:M7"/>
    <mergeCell ref="E9:G9"/>
    <mergeCell ref="E10:G10"/>
    <mergeCell ref="A1:A3"/>
    <mergeCell ref="B1:C1"/>
    <mergeCell ref="D1:M1"/>
    <mergeCell ref="B2:C2"/>
    <mergeCell ref="D2:M2"/>
    <mergeCell ref="B3:C3"/>
    <mergeCell ref="D3:M3"/>
  </mergeCells>
  <printOptions horizontalCentered="1"/>
  <pageMargins left="0.23622047244094491" right="0.23622047244094491" top="0.19685039370078741" bottom="0.19685039370078741" header="0.11811023622047245" footer="0.1181102362204724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837E-F238-451E-92B9-997221721B1F}">
  <dimension ref="A1:Q26"/>
  <sheetViews>
    <sheetView topLeftCell="A2" zoomScaleNormal="100" workbookViewId="0">
      <selection activeCell="R21" sqref="R21"/>
    </sheetView>
  </sheetViews>
  <sheetFormatPr baseColWidth="10" defaultColWidth="11.42578125" defaultRowHeight="23.25" customHeight="1" x14ac:dyDescent="0.2"/>
  <cols>
    <col min="1" max="1" width="5.42578125" style="11" customWidth="1"/>
    <col min="2" max="2" width="24.85546875" style="10" customWidth="1"/>
    <col min="3" max="3" width="13.7109375" style="10" customWidth="1"/>
    <col min="4" max="4" width="10.140625" style="12" hidden="1" customWidth="1"/>
    <col min="5" max="10" width="10.7109375" style="12" customWidth="1"/>
    <col min="11" max="11" width="12.7109375" style="13" customWidth="1"/>
    <col min="12" max="12" width="7.42578125" style="13" hidden="1" customWidth="1"/>
    <col min="13" max="13" width="6.7109375" style="12" hidden="1" customWidth="1"/>
    <col min="14" max="14" width="6.7109375" style="10" hidden="1" customWidth="1"/>
    <col min="15" max="16" width="0" style="10" hidden="1" customWidth="1"/>
    <col min="17" max="16384" width="11.42578125" style="10"/>
  </cols>
  <sheetData>
    <row r="1" spans="1:17" ht="23.25" customHeight="1" x14ac:dyDescent="0.3">
      <c r="A1" s="218"/>
      <c r="B1" s="221" t="s">
        <v>6</v>
      </c>
      <c r="C1" s="222"/>
      <c r="D1" s="223" t="s">
        <v>7</v>
      </c>
      <c r="E1" s="224"/>
      <c r="F1" s="224"/>
      <c r="G1" s="224"/>
      <c r="H1" s="224"/>
      <c r="I1" s="224"/>
      <c r="J1" s="224"/>
      <c r="K1" s="224"/>
      <c r="L1" s="224"/>
      <c r="M1" s="225"/>
    </row>
    <row r="2" spans="1:17" ht="23.25" customHeight="1" x14ac:dyDescent="0.3">
      <c r="A2" s="219"/>
      <c r="B2" s="221" t="s">
        <v>8</v>
      </c>
      <c r="C2" s="222"/>
      <c r="D2" s="223" t="s">
        <v>9</v>
      </c>
      <c r="E2" s="224"/>
      <c r="F2" s="224"/>
      <c r="G2" s="224"/>
      <c r="H2" s="224"/>
      <c r="I2" s="224"/>
      <c r="J2" s="224"/>
      <c r="K2" s="224"/>
      <c r="L2" s="224"/>
      <c r="M2" s="225"/>
    </row>
    <row r="3" spans="1:17" ht="23.25" customHeight="1" x14ac:dyDescent="0.3">
      <c r="A3" s="220"/>
      <c r="B3" s="221" t="s">
        <v>10</v>
      </c>
      <c r="C3" s="222"/>
      <c r="D3" s="226" t="s">
        <v>12</v>
      </c>
      <c r="E3" s="227"/>
      <c r="F3" s="227"/>
      <c r="G3" s="227"/>
      <c r="H3" s="227"/>
      <c r="I3" s="227"/>
      <c r="J3" s="227"/>
      <c r="K3" s="227"/>
      <c r="L3" s="227"/>
      <c r="M3" s="228"/>
    </row>
    <row r="5" spans="1:17" ht="23.25" hidden="1" customHeight="1" x14ac:dyDescent="0.2"/>
    <row r="6" spans="1:17" ht="23.25" customHeight="1" x14ac:dyDescent="0.2">
      <c r="A6" s="215" t="s">
        <v>80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</row>
    <row r="7" spans="1:17" ht="23.25" customHeight="1" x14ac:dyDescent="0.2">
      <c r="A7" s="215" t="s">
        <v>81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</row>
    <row r="9" spans="1:17" ht="23.25" customHeight="1" x14ac:dyDescent="0.2">
      <c r="A9" s="33" t="s">
        <v>14</v>
      </c>
      <c r="E9" s="216" t="s">
        <v>33</v>
      </c>
      <c r="F9" s="216"/>
      <c r="G9" s="216"/>
      <c r="K9" s="31" t="s">
        <v>15</v>
      </c>
      <c r="M9" s="31" t="s">
        <v>15</v>
      </c>
    </row>
    <row r="10" spans="1:17" s="1" customFormat="1" ht="28.5" customHeight="1" x14ac:dyDescent="0.2">
      <c r="A10" s="54" t="s">
        <v>13</v>
      </c>
      <c r="B10" s="2"/>
      <c r="C10" s="2"/>
      <c r="D10" s="3"/>
      <c r="E10" s="217" t="s">
        <v>34</v>
      </c>
      <c r="F10" s="217"/>
      <c r="G10" s="217"/>
      <c r="H10" s="3"/>
      <c r="I10" s="3"/>
      <c r="K10" s="53" t="s">
        <v>37</v>
      </c>
      <c r="L10" s="18"/>
      <c r="M10" s="26" t="s">
        <v>4</v>
      </c>
    </row>
    <row r="11" spans="1:17" s="9" customFormat="1" ht="20.100000000000001" customHeight="1" x14ac:dyDescent="0.2">
      <c r="A11" s="4"/>
      <c r="B11" s="5"/>
      <c r="C11" s="6"/>
      <c r="D11" s="7"/>
      <c r="E11" s="8"/>
      <c r="F11" s="8"/>
      <c r="G11" s="8"/>
      <c r="H11" s="8"/>
      <c r="I11" s="8"/>
      <c r="J11" s="25"/>
      <c r="K11" s="25"/>
      <c r="L11" s="25"/>
      <c r="M11" s="52"/>
    </row>
    <row r="12" spans="1:17" s="9" customFormat="1" ht="28.5" hidden="1" customHeight="1" x14ac:dyDescent="0.2">
      <c r="A12" s="4"/>
      <c r="B12" s="5"/>
      <c r="C12" s="6"/>
      <c r="D12" s="7"/>
      <c r="E12" s="8"/>
      <c r="F12" s="8"/>
      <c r="G12" s="8"/>
      <c r="H12" s="8"/>
      <c r="I12" s="8"/>
      <c r="J12" s="25"/>
      <c r="K12" s="25"/>
      <c r="L12" s="25"/>
      <c r="M12" s="52"/>
    </row>
    <row r="13" spans="1:17" s="28" customFormat="1" ht="30.2" customHeight="1" x14ac:dyDescent="0.2">
      <c r="A13" s="59" t="s">
        <v>11</v>
      </c>
      <c r="B13" s="60" t="s">
        <v>3</v>
      </c>
      <c r="C13" s="60" t="s">
        <v>5</v>
      </c>
      <c r="D13" s="61"/>
      <c r="E13" s="62" t="s">
        <v>21</v>
      </c>
      <c r="F13" s="62" t="s">
        <v>22</v>
      </c>
      <c r="G13" s="62" t="s">
        <v>23</v>
      </c>
      <c r="H13" s="62" t="s">
        <v>24</v>
      </c>
      <c r="I13" s="62" t="s">
        <v>25</v>
      </c>
      <c r="J13" s="62" t="s">
        <v>26</v>
      </c>
      <c r="K13" s="63" t="s">
        <v>32</v>
      </c>
      <c r="L13" s="27" t="s">
        <v>31</v>
      </c>
      <c r="M13" s="42" t="s">
        <v>31</v>
      </c>
      <c r="N13" s="41" t="s">
        <v>18</v>
      </c>
      <c r="O13" s="43" t="s">
        <v>19</v>
      </c>
      <c r="P13" s="43" t="s">
        <v>20</v>
      </c>
      <c r="Q13" s="43"/>
    </row>
    <row r="14" spans="1:17" ht="24" customHeight="1" x14ac:dyDescent="0.2">
      <c r="A14" s="174" t="s">
        <v>21</v>
      </c>
      <c r="B14" s="175" t="s">
        <v>71</v>
      </c>
      <c r="C14" s="175" t="s">
        <v>63</v>
      </c>
      <c r="D14" s="176"/>
      <c r="E14" s="177">
        <v>102.8</v>
      </c>
      <c r="F14" s="177">
        <v>100.7</v>
      </c>
      <c r="G14" s="177">
        <v>98.8</v>
      </c>
      <c r="H14" s="177">
        <v>99.7</v>
      </c>
      <c r="I14" s="177">
        <v>102.7</v>
      </c>
      <c r="J14" s="177">
        <v>99</v>
      </c>
      <c r="K14" s="178">
        <f t="shared" ref="K14:K25" si="0">SUM(E14:J14)</f>
        <v>603.70000000000005</v>
      </c>
      <c r="L14" s="37" t="s">
        <v>31</v>
      </c>
      <c r="M14" s="35" t="s">
        <v>31</v>
      </c>
      <c r="N14" s="40">
        <v>4</v>
      </c>
      <c r="O14" s="44">
        <v>30</v>
      </c>
      <c r="P14" s="12"/>
    </row>
    <row r="15" spans="1:17" ht="24" customHeight="1" x14ac:dyDescent="0.2">
      <c r="A15" s="174" t="s">
        <v>22</v>
      </c>
      <c r="B15" s="175" t="s">
        <v>94</v>
      </c>
      <c r="C15" s="175" t="s">
        <v>61</v>
      </c>
      <c r="D15" s="176"/>
      <c r="E15" s="177">
        <v>99.6</v>
      </c>
      <c r="F15" s="177">
        <v>102.3</v>
      </c>
      <c r="G15" s="177">
        <v>100.3</v>
      </c>
      <c r="H15" s="177">
        <v>101.7</v>
      </c>
      <c r="I15" s="177">
        <v>101.2</v>
      </c>
      <c r="J15" s="177">
        <v>95.9</v>
      </c>
      <c r="K15" s="178">
        <f t="shared" si="0"/>
        <v>601</v>
      </c>
      <c r="L15" s="37" t="s">
        <v>31</v>
      </c>
      <c r="M15" s="35" t="s">
        <v>31</v>
      </c>
      <c r="N15" s="40">
        <v>5</v>
      </c>
      <c r="O15" s="44">
        <v>26</v>
      </c>
      <c r="P15" s="46"/>
      <c r="Q15" s="38" t="s">
        <v>31</v>
      </c>
    </row>
    <row r="16" spans="1:17" ht="24" customHeight="1" x14ac:dyDescent="0.2">
      <c r="A16" s="174" t="s">
        <v>23</v>
      </c>
      <c r="B16" s="175" t="s">
        <v>66</v>
      </c>
      <c r="C16" s="175" t="s">
        <v>78</v>
      </c>
      <c r="D16" s="176"/>
      <c r="E16" s="177">
        <v>100.9</v>
      </c>
      <c r="F16" s="177">
        <v>99</v>
      </c>
      <c r="G16" s="177">
        <v>99.9</v>
      </c>
      <c r="H16" s="177">
        <v>99.9</v>
      </c>
      <c r="I16" s="177">
        <v>100</v>
      </c>
      <c r="J16" s="177">
        <v>98.7</v>
      </c>
      <c r="K16" s="178">
        <f t="shared" si="0"/>
        <v>598.40000000000009</v>
      </c>
      <c r="L16" s="37" t="s">
        <v>31</v>
      </c>
      <c r="M16" s="35" t="s">
        <v>31</v>
      </c>
      <c r="N16" s="40">
        <v>10</v>
      </c>
      <c r="O16" s="44">
        <v>21</v>
      </c>
      <c r="P16" s="46"/>
      <c r="Q16" s="38"/>
    </row>
    <row r="17" spans="1:17" ht="24" customHeight="1" x14ac:dyDescent="0.2">
      <c r="A17" s="174" t="s">
        <v>24</v>
      </c>
      <c r="B17" s="175" t="s">
        <v>68</v>
      </c>
      <c r="C17" s="175" t="s">
        <v>78</v>
      </c>
      <c r="D17" s="176"/>
      <c r="E17" s="177">
        <v>99.9</v>
      </c>
      <c r="F17" s="177">
        <v>98.7</v>
      </c>
      <c r="G17" s="177">
        <v>101.4</v>
      </c>
      <c r="H17" s="177">
        <v>100.5</v>
      </c>
      <c r="I17" s="177">
        <v>98.5</v>
      </c>
      <c r="J17" s="177">
        <v>99.2</v>
      </c>
      <c r="K17" s="178">
        <f t="shared" si="0"/>
        <v>598.20000000000005</v>
      </c>
      <c r="L17" s="37" t="s">
        <v>31</v>
      </c>
      <c r="M17" s="35" t="s">
        <v>31</v>
      </c>
      <c r="N17" s="40">
        <v>11</v>
      </c>
      <c r="O17" s="45">
        <v>31</v>
      </c>
      <c r="P17" s="46"/>
      <c r="Q17" s="38"/>
    </row>
    <row r="18" spans="1:17" ht="24" customHeight="1" x14ac:dyDescent="0.2">
      <c r="A18" s="174" t="s">
        <v>25</v>
      </c>
      <c r="B18" s="175" t="s">
        <v>73</v>
      </c>
      <c r="C18" s="175" t="s">
        <v>74</v>
      </c>
      <c r="D18" s="176"/>
      <c r="E18" s="177">
        <v>99</v>
      </c>
      <c r="F18" s="177">
        <v>96.8</v>
      </c>
      <c r="G18" s="177">
        <v>103</v>
      </c>
      <c r="H18" s="177">
        <v>99.4</v>
      </c>
      <c r="I18" s="177">
        <v>99.8</v>
      </c>
      <c r="J18" s="177">
        <v>99.3</v>
      </c>
      <c r="K18" s="178">
        <f t="shared" si="0"/>
        <v>597.30000000000007</v>
      </c>
      <c r="L18" s="37" t="s">
        <v>31</v>
      </c>
      <c r="M18" s="35" t="s">
        <v>31</v>
      </c>
      <c r="N18" s="40">
        <v>8</v>
      </c>
      <c r="O18" s="44">
        <v>33</v>
      </c>
      <c r="P18" s="46"/>
      <c r="Q18" s="38"/>
    </row>
    <row r="19" spans="1:17" ht="24" customHeight="1" x14ac:dyDescent="0.2">
      <c r="A19" s="174" t="s">
        <v>26</v>
      </c>
      <c r="B19" s="175" t="s">
        <v>67</v>
      </c>
      <c r="C19" s="175" t="s">
        <v>63</v>
      </c>
      <c r="D19" s="176"/>
      <c r="E19" s="177">
        <v>100.8</v>
      </c>
      <c r="F19" s="177">
        <v>98.4</v>
      </c>
      <c r="G19" s="177">
        <v>98</v>
      </c>
      <c r="H19" s="177">
        <v>99.5</v>
      </c>
      <c r="I19" s="177">
        <v>100.3</v>
      </c>
      <c r="J19" s="177">
        <v>99.6</v>
      </c>
      <c r="K19" s="178">
        <f t="shared" si="0"/>
        <v>596.6</v>
      </c>
      <c r="L19" s="37" t="s">
        <v>31</v>
      </c>
      <c r="M19" s="35" t="s">
        <v>31</v>
      </c>
      <c r="N19" s="40">
        <v>6</v>
      </c>
      <c r="O19" s="44">
        <v>41</v>
      </c>
      <c r="P19" s="12"/>
    </row>
    <row r="20" spans="1:17" ht="24" customHeight="1" x14ac:dyDescent="0.2">
      <c r="A20" s="174" t="s">
        <v>27</v>
      </c>
      <c r="B20" s="175" t="s">
        <v>70</v>
      </c>
      <c r="C20" s="175" t="s">
        <v>63</v>
      </c>
      <c r="D20" s="176"/>
      <c r="E20" s="177">
        <v>99.5</v>
      </c>
      <c r="F20" s="177">
        <v>100.1</v>
      </c>
      <c r="G20" s="177">
        <v>97.6</v>
      </c>
      <c r="H20" s="177">
        <v>101.2</v>
      </c>
      <c r="I20" s="177">
        <v>97.7</v>
      </c>
      <c r="J20" s="177">
        <v>99.4</v>
      </c>
      <c r="K20" s="178">
        <f t="shared" si="0"/>
        <v>595.5</v>
      </c>
      <c r="L20" s="37" t="s">
        <v>31</v>
      </c>
      <c r="M20" s="35" t="s">
        <v>31</v>
      </c>
      <c r="N20" s="47"/>
    </row>
    <row r="21" spans="1:17" ht="24" customHeight="1" x14ac:dyDescent="0.2">
      <c r="A21" s="174" t="s">
        <v>28</v>
      </c>
      <c r="B21" s="175" t="s">
        <v>95</v>
      </c>
      <c r="C21" s="175" t="s">
        <v>41</v>
      </c>
      <c r="D21" s="176"/>
      <c r="E21" s="177">
        <v>97.9</v>
      </c>
      <c r="F21" s="177">
        <v>98.9</v>
      </c>
      <c r="G21" s="177">
        <v>99.4</v>
      </c>
      <c r="H21" s="177">
        <v>97.4</v>
      </c>
      <c r="I21" s="177">
        <v>94.6</v>
      </c>
      <c r="J21" s="177">
        <v>94.2</v>
      </c>
      <c r="K21" s="178">
        <f t="shared" si="0"/>
        <v>582.40000000000009</v>
      </c>
      <c r="L21" s="37" t="s">
        <v>31</v>
      </c>
      <c r="M21" s="35" t="s">
        <v>31</v>
      </c>
      <c r="N21" s="40">
        <v>2</v>
      </c>
      <c r="O21" s="44">
        <v>32</v>
      </c>
      <c r="P21" s="46"/>
    </row>
    <row r="22" spans="1:17" s="29" customFormat="1" ht="24" customHeight="1" x14ac:dyDescent="0.2">
      <c r="A22" s="118" t="s">
        <v>29</v>
      </c>
      <c r="B22" s="152" t="s">
        <v>72</v>
      </c>
      <c r="C22" s="152" t="s">
        <v>63</v>
      </c>
      <c r="D22" s="179"/>
      <c r="E22" s="180">
        <v>97.8</v>
      </c>
      <c r="F22" s="180">
        <v>98</v>
      </c>
      <c r="G22" s="180">
        <v>92.9</v>
      </c>
      <c r="H22" s="180">
        <v>98.2</v>
      </c>
      <c r="I22" s="180">
        <v>95.9</v>
      </c>
      <c r="J22" s="180">
        <v>99</v>
      </c>
      <c r="K22" s="121">
        <f t="shared" si="0"/>
        <v>581.80000000000007</v>
      </c>
      <c r="L22" s="37" t="s">
        <v>31</v>
      </c>
      <c r="M22" s="35" t="s">
        <v>31</v>
      </c>
      <c r="N22" s="40">
        <v>9</v>
      </c>
      <c r="O22" s="44">
        <v>27</v>
      </c>
      <c r="P22" s="46"/>
      <c r="Q22" s="38"/>
    </row>
    <row r="23" spans="1:17" customFormat="1" ht="24" customHeight="1" x14ac:dyDescent="0.2">
      <c r="A23" s="118" t="s">
        <v>30</v>
      </c>
      <c r="B23" s="152" t="s">
        <v>96</v>
      </c>
      <c r="C23" s="152" t="s">
        <v>62</v>
      </c>
      <c r="D23" s="179"/>
      <c r="E23" s="180">
        <v>97.4</v>
      </c>
      <c r="F23" s="180">
        <v>99.6</v>
      </c>
      <c r="G23" s="180">
        <v>93.3</v>
      </c>
      <c r="H23" s="180">
        <v>96</v>
      </c>
      <c r="I23" s="180">
        <v>97.6</v>
      </c>
      <c r="J23" s="180">
        <v>94.3</v>
      </c>
      <c r="K23" s="121">
        <f t="shared" si="0"/>
        <v>578.19999999999993</v>
      </c>
      <c r="L23" s="49" t="s">
        <v>31</v>
      </c>
      <c r="M23" s="35" t="s">
        <v>31</v>
      </c>
      <c r="N23" s="48">
        <v>3</v>
      </c>
      <c r="O23" s="45">
        <v>40</v>
      </c>
      <c r="P23" s="12"/>
      <c r="Q23" s="38"/>
    </row>
    <row r="24" spans="1:17" ht="24" customHeight="1" x14ac:dyDescent="0.2">
      <c r="A24" s="118" t="s">
        <v>35</v>
      </c>
      <c r="B24" s="152" t="s">
        <v>97</v>
      </c>
      <c r="C24" s="152" t="s">
        <v>63</v>
      </c>
      <c r="D24" s="179"/>
      <c r="E24" s="180">
        <v>90.2</v>
      </c>
      <c r="F24" s="180">
        <v>92.5</v>
      </c>
      <c r="G24" s="180">
        <v>91.3</v>
      </c>
      <c r="H24" s="180">
        <v>36.1</v>
      </c>
      <c r="I24" s="180"/>
      <c r="J24" s="180"/>
      <c r="K24" s="121">
        <f t="shared" si="0"/>
        <v>310.10000000000002</v>
      </c>
      <c r="L24" s="51" t="s">
        <v>31</v>
      </c>
      <c r="M24" s="35" t="s">
        <v>31</v>
      </c>
      <c r="N24" s="30"/>
      <c r="O24"/>
      <c r="P24" s="36"/>
      <c r="Q24" s="36"/>
    </row>
    <row r="25" spans="1:17" ht="24" customHeight="1" x14ac:dyDescent="0.2">
      <c r="A25" s="118" t="s">
        <v>36</v>
      </c>
      <c r="B25" s="152" t="s">
        <v>69</v>
      </c>
      <c r="C25" s="152" t="s">
        <v>63</v>
      </c>
      <c r="D25" s="179"/>
      <c r="E25" s="180"/>
      <c r="F25" s="180"/>
      <c r="G25" s="180"/>
      <c r="H25" s="180"/>
      <c r="I25" s="180"/>
      <c r="J25" s="180"/>
      <c r="K25" s="121">
        <f t="shared" si="0"/>
        <v>0</v>
      </c>
      <c r="L25" s="49" t="s">
        <v>31</v>
      </c>
      <c r="M25" s="35" t="s">
        <v>31</v>
      </c>
    </row>
    <row r="26" spans="1:17" ht="23.25" hidden="1" customHeight="1" x14ac:dyDescent="0.2">
      <c r="E26" s="12" t="s">
        <v>31</v>
      </c>
      <c r="M26" s="12" t="s">
        <v>31</v>
      </c>
    </row>
  </sheetData>
  <sortState xmlns:xlrd2="http://schemas.microsoft.com/office/spreadsheetml/2017/richdata2" ref="B14:K25">
    <sortCondition descending="1" ref="K14:K25"/>
  </sortState>
  <mergeCells count="11">
    <mergeCell ref="A6:M6"/>
    <mergeCell ref="A7:M7"/>
    <mergeCell ref="E9:G9"/>
    <mergeCell ref="E10:G10"/>
    <mergeCell ref="A1:A3"/>
    <mergeCell ref="B1:C1"/>
    <mergeCell ref="D1:M1"/>
    <mergeCell ref="B2:C2"/>
    <mergeCell ref="D2:M2"/>
    <mergeCell ref="B3:C3"/>
    <mergeCell ref="D3:M3"/>
  </mergeCells>
  <printOptions horizontalCentered="1"/>
  <pageMargins left="0.23622047244094491" right="0.23622047244094491" top="0.19685039370078741" bottom="0.19685039370078741" header="0.11811023622047245" footer="0.11811023622047245"/>
  <pageSetup paperSize="9" orientation="landscape" horizontalDpi="360" verticalDpi="360" r:id="rId1"/>
  <headerFooter alignWithMargins="0"/>
  <ignoredErrors>
    <ignoredError sqref="A14:A25 E13:J1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/>
  <dimension ref="A1:Q27"/>
  <sheetViews>
    <sheetView topLeftCell="A7" zoomScaleNormal="100" workbookViewId="0">
      <selection activeCell="T28" sqref="T28"/>
    </sheetView>
  </sheetViews>
  <sheetFormatPr baseColWidth="10" defaultColWidth="11.42578125" defaultRowHeight="23.25" customHeight="1" x14ac:dyDescent="0.2"/>
  <cols>
    <col min="1" max="1" width="5.42578125" style="11" customWidth="1"/>
    <col min="2" max="2" width="24.85546875" style="10" customWidth="1"/>
    <col min="3" max="3" width="13.7109375" style="10" customWidth="1"/>
    <col min="4" max="4" width="1.28515625" style="12" hidden="1" customWidth="1"/>
    <col min="5" max="10" width="10.7109375" style="12" customWidth="1"/>
    <col min="11" max="11" width="12.7109375" style="13" customWidth="1"/>
    <col min="12" max="12" width="7.42578125" style="13" hidden="1" customWidth="1"/>
    <col min="13" max="13" width="6.7109375" style="12" hidden="1" customWidth="1"/>
    <col min="14" max="14" width="6.7109375" style="10" hidden="1" customWidth="1"/>
    <col min="15" max="16" width="0" style="10" hidden="1" customWidth="1"/>
    <col min="17" max="16384" width="11.42578125" style="10"/>
  </cols>
  <sheetData>
    <row r="1" spans="1:17" ht="23.25" customHeight="1" x14ac:dyDescent="0.3">
      <c r="A1" s="218"/>
      <c r="B1" s="221" t="s">
        <v>6</v>
      </c>
      <c r="C1" s="222"/>
      <c r="D1" s="223" t="s">
        <v>7</v>
      </c>
      <c r="E1" s="224"/>
      <c r="F1" s="224"/>
      <c r="G1" s="224"/>
      <c r="H1" s="224"/>
      <c r="I1" s="224"/>
      <c r="J1" s="224"/>
      <c r="K1" s="224"/>
      <c r="L1" s="224"/>
      <c r="M1" s="225"/>
    </row>
    <row r="2" spans="1:17" ht="23.25" customHeight="1" x14ac:dyDescent="0.3">
      <c r="A2" s="219"/>
      <c r="B2" s="221" t="s">
        <v>8</v>
      </c>
      <c r="C2" s="222"/>
      <c r="D2" s="223" t="s">
        <v>9</v>
      </c>
      <c r="E2" s="224"/>
      <c r="F2" s="224"/>
      <c r="G2" s="224"/>
      <c r="H2" s="224"/>
      <c r="I2" s="224"/>
      <c r="J2" s="224"/>
      <c r="K2" s="224"/>
      <c r="L2" s="224"/>
      <c r="M2" s="225"/>
    </row>
    <row r="3" spans="1:17" ht="23.25" customHeight="1" x14ac:dyDescent="0.3">
      <c r="A3" s="220"/>
      <c r="B3" s="221" t="s">
        <v>10</v>
      </c>
      <c r="C3" s="222"/>
      <c r="D3" s="226" t="s">
        <v>12</v>
      </c>
      <c r="E3" s="227"/>
      <c r="F3" s="227"/>
      <c r="G3" s="227"/>
      <c r="H3" s="227"/>
      <c r="I3" s="227"/>
      <c r="J3" s="227"/>
      <c r="K3" s="227"/>
      <c r="L3" s="227"/>
      <c r="M3" s="228"/>
    </row>
    <row r="5" spans="1:17" ht="23.25" hidden="1" customHeight="1" x14ac:dyDescent="0.2"/>
    <row r="6" spans="1:17" ht="23.25" customHeight="1" x14ac:dyDescent="0.2">
      <c r="A6" s="215" t="s">
        <v>80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</row>
    <row r="7" spans="1:17" ht="23.25" customHeight="1" x14ac:dyDescent="0.2">
      <c r="A7" s="215" t="s">
        <v>81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</row>
    <row r="9" spans="1:17" ht="23.25" customHeight="1" x14ac:dyDescent="0.2">
      <c r="A9" s="33" t="s">
        <v>14</v>
      </c>
      <c r="E9" s="216" t="s">
        <v>33</v>
      </c>
      <c r="F9" s="216"/>
      <c r="G9" s="216"/>
      <c r="K9" s="31" t="s">
        <v>15</v>
      </c>
      <c r="M9" s="31" t="s">
        <v>15</v>
      </c>
    </row>
    <row r="10" spans="1:17" s="1" customFormat="1" ht="28.5" customHeight="1" x14ac:dyDescent="0.2">
      <c r="A10" s="54" t="s">
        <v>16</v>
      </c>
      <c r="B10" s="2"/>
      <c r="C10" s="2"/>
      <c r="D10" s="3"/>
      <c r="E10" s="217" t="s">
        <v>34</v>
      </c>
      <c r="F10" s="217"/>
      <c r="G10" s="217"/>
      <c r="H10" s="3"/>
      <c r="I10" s="3"/>
      <c r="K10" s="53" t="s">
        <v>17</v>
      </c>
      <c r="L10" s="18"/>
      <c r="M10" s="26" t="s">
        <v>4</v>
      </c>
    </row>
    <row r="11" spans="1:17" s="9" customFormat="1" ht="20.100000000000001" customHeight="1" x14ac:dyDescent="0.2">
      <c r="A11" s="4"/>
      <c r="B11" s="5"/>
      <c r="C11" s="6"/>
      <c r="D11" s="7"/>
      <c r="E11" s="8"/>
      <c r="F11" s="8"/>
      <c r="G11" s="8"/>
      <c r="H11" s="8"/>
      <c r="I11" s="8"/>
      <c r="J11" s="25"/>
      <c r="K11" s="25"/>
      <c r="L11" s="25"/>
      <c r="M11" s="52"/>
    </row>
    <row r="12" spans="1:17" s="9" customFormat="1" ht="28.5" hidden="1" customHeight="1" x14ac:dyDescent="0.2">
      <c r="A12" s="4"/>
      <c r="B12" s="5"/>
      <c r="C12" s="6"/>
      <c r="D12" s="7"/>
      <c r="E12" s="8"/>
      <c r="F12" s="8"/>
      <c r="G12" s="8"/>
      <c r="H12" s="8"/>
      <c r="I12" s="8"/>
      <c r="J12" s="25"/>
      <c r="K12" s="25"/>
      <c r="L12" s="25"/>
      <c r="M12" s="52"/>
    </row>
    <row r="13" spans="1:17" s="28" customFormat="1" ht="30.2" customHeight="1" x14ac:dyDescent="0.2">
      <c r="A13" s="59" t="s">
        <v>11</v>
      </c>
      <c r="B13" s="77" t="s">
        <v>3</v>
      </c>
      <c r="C13" s="60" t="s">
        <v>5</v>
      </c>
      <c r="D13" s="61"/>
      <c r="E13" s="62" t="s">
        <v>21</v>
      </c>
      <c r="F13" s="62" t="s">
        <v>22</v>
      </c>
      <c r="G13" s="62" t="s">
        <v>23</v>
      </c>
      <c r="H13" s="62" t="s">
        <v>24</v>
      </c>
      <c r="I13" s="62" t="s">
        <v>25</v>
      </c>
      <c r="J13" s="62" t="s">
        <v>26</v>
      </c>
      <c r="K13" s="63" t="s">
        <v>32</v>
      </c>
      <c r="L13" s="27" t="s">
        <v>31</v>
      </c>
      <c r="M13" s="42" t="s">
        <v>31</v>
      </c>
      <c r="N13" s="41" t="s">
        <v>18</v>
      </c>
      <c r="O13" s="43" t="s">
        <v>19</v>
      </c>
      <c r="P13" s="43" t="s">
        <v>20</v>
      </c>
      <c r="Q13" s="43"/>
    </row>
    <row r="14" spans="1:17" ht="24" customHeight="1" x14ac:dyDescent="0.2">
      <c r="A14" s="55" t="s">
        <v>21</v>
      </c>
      <c r="B14" s="153" t="s">
        <v>101</v>
      </c>
      <c r="C14" s="153" t="s">
        <v>111</v>
      </c>
      <c r="D14" s="120"/>
      <c r="E14" s="88">
        <v>100.5</v>
      </c>
      <c r="F14" s="88">
        <v>100.1</v>
      </c>
      <c r="G14" s="88">
        <v>101.1</v>
      </c>
      <c r="H14" s="88">
        <v>98.9</v>
      </c>
      <c r="I14" s="88">
        <v>102.3</v>
      </c>
      <c r="J14" s="88">
        <v>98.8</v>
      </c>
      <c r="K14" s="168">
        <f t="shared" ref="K14:K21" si="0">SUM(E14:J14)</f>
        <v>601.70000000000005</v>
      </c>
      <c r="L14" s="37" t="s">
        <v>31</v>
      </c>
      <c r="M14" s="35" t="s">
        <v>31</v>
      </c>
      <c r="N14" s="40">
        <v>4</v>
      </c>
      <c r="O14" s="44">
        <v>30</v>
      </c>
      <c r="P14" s="12"/>
    </row>
    <row r="15" spans="1:17" ht="24" customHeight="1" x14ac:dyDescent="0.2">
      <c r="A15" s="55" t="s">
        <v>22</v>
      </c>
      <c r="B15" s="153" t="s">
        <v>77</v>
      </c>
      <c r="C15" s="153" t="s">
        <v>63</v>
      </c>
      <c r="D15" s="120"/>
      <c r="E15" s="168">
        <v>100.5</v>
      </c>
      <c r="F15" s="168">
        <v>101.5</v>
      </c>
      <c r="G15" s="168">
        <v>99</v>
      </c>
      <c r="H15" s="168">
        <v>99.9</v>
      </c>
      <c r="I15" s="168">
        <v>96.1</v>
      </c>
      <c r="J15" s="168">
        <v>101.1</v>
      </c>
      <c r="K15" s="168">
        <f t="shared" si="0"/>
        <v>598.1</v>
      </c>
      <c r="L15" s="37" t="s">
        <v>31</v>
      </c>
      <c r="M15" s="35" t="s">
        <v>31</v>
      </c>
      <c r="N15" s="40">
        <v>5</v>
      </c>
      <c r="O15" s="44">
        <v>26</v>
      </c>
      <c r="P15" s="46"/>
      <c r="Q15" s="38" t="s">
        <v>31</v>
      </c>
    </row>
    <row r="16" spans="1:17" ht="24" customHeight="1" x14ac:dyDescent="0.2">
      <c r="A16" s="55" t="s">
        <v>23</v>
      </c>
      <c r="B16" s="153" t="s">
        <v>76</v>
      </c>
      <c r="C16" s="153" t="s">
        <v>79</v>
      </c>
      <c r="D16" s="120"/>
      <c r="E16" s="181">
        <v>97.5</v>
      </c>
      <c r="F16" s="181">
        <v>100.5</v>
      </c>
      <c r="G16" s="181">
        <v>99.1</v>
      </c>
      <c r="H16" s="181">
        <v>98.2</v>
      </c>
      <c r="I16" s="181">
        <v>98.4</v>
      </c>
      <c r="J16" s="181">
        <v>98</v>
      </c>
      <c r="K16" s="168">
        <f t="shared" si="0"/>
        <v>591.70000000000005</v>
      </c>
      <c r="L16" s="37" t="s">
        <v>31</v>
      </c>
      <c r="M16" s="35" t="s">
        <v>31</v>
      </c>
      <c r="N16" s="40">
        <v>10</v>
      </c>
      <c r="O16" s="44">
        <v>21</v>
      </c>
      <c r="P16" s="46"/>
      <c r="Q16" s="38"/>
    </row>
    <row r="17" spans="1:17" ht="24" customHeight="1" x14ac:dyDescent="0.2">
      <c r="A17" s="55" t="s">
        <v>24</v>
      </c>
      <c r="B17" s="153" t="s">
        <v>102</v>
      </c>
      <c r="C17" s="153" t="s">
        <v>61</v>
      </c>
      <c r="D17" s="120"/>
      <c r="E17" s="168">
        <v>97.3</v>
      </c>
      <c r="F17" s="168">
        <v>98.9</v>
      </c>
      <c r="G17" s="168">
        <v>100.1</v>
      </c>
      <c r="H17" s="168">
        <v>95.1</v>
      </c>
      <c r="I17" s="168">
        <v>99.9</v>
      </c>
      <c r="J17" s="168">
        <v>99.2</v>
      </c>
      <c r="K17" s="168">
        <f t="shared" si="0"/>
        <v>590.5</v>
      </c>
      <c r="L17" s="37" t="s">
        <v>31</v>
      </c>
      <c r="M17" s="35" t="s">
        <v>31</v>
      </c>
      <c r="N17" s="40">
        <v>11</v>
      </c>
      <c r="O17" s="45">
        <v>31</v>
      </c>
      <c r="P17" s="46"/>
      <c r="Q17" s="38"/>
    </row>
    <row r="18" spans="1:17" ht="24" customHeight="1" x14ac:dyDescent="0.2">
      <c r="A18" s="55" t="s">
        <v>25</v>
      </c>
      <c r="B18" s="153" t="s">
        <v>104</v>
      </c>
      <c r="C18" s="153" t="s">
        <v>79</v>
      </c>
      <c r="D18" s="120"/>
      <c r="E18" s="181">
        <v>96.1</v>
      </c>
      <c r="F18" s="181">
        <v>95.8</v>
      </c>
      <c r="G18" s="181">
        <v>99.7</v>
      </c>
      <c r="H18" s="181">
        <v>98.7</v>
      </c>
      <c r="I18" s="181">
        <v>98.6</v>
      </c>
      <c r="J18" s="181">
        <v>99.8</v>
      </c>
      <c r="K18" s="168">
        <f t="shared" si="0"/>
        <v>588.69999999999993</v>
      </c>
      <c r="L18" s="37" t="s">
        <v>31</v>
      </c>
      <c r="M18" s="35" t="s">
        <v>31</v>
      </c>
      <c r="N18" s="40">
        <v>8</v>
      </c>
      <c r="O18" s="44">
        <v>33</v>
      </c>
      <c r="P18" s="46"/>
      <c r="Q18" s="38"/>
    </row>
    <row r="19" spans="1:17" ht="24" customHeight="1" x14ac:dyDescent="0.2">
      <c r="A19" s="55" t="s">
        <v>26</v>
      </c>
      <c r="B19" s="153" t="s">
        <v>103</v>
      </c>
      <c r="C19" s="153" t="s">
        <v>79</v>
      </c>
      <c r="D19" s="120"/>
      <c r="E19" s="181">
        <v>100.3</v>
      </c>
      <c r="F19" s="181">
        <v>96.9</v>
      </c>
      <c r="G19" s="181">
        <v>98.8</v>
      </c>
      <c r="H19" s="181">
        <v>97.7</v>
      </c>
      <c r="I19" s="181">
        <v>95.9</v>
      </c>
      <c r="J19" s="181">
        <v>95.7</v>
      </c>
      <c r="K19" s="168">
        <f t="shared" si="0"/>
        <v>585.30000000000007</v>
      </c>
      <c r="L19" s="37" t="s">
        <v>31</v>
      </c>
      <c r="M19" s="35" t="s">
        <v>31</v>
      </c>
      <c r="N19" s="40">
        <v>6</v>
      </c>
      <c r="O19" s="44">
        <v>41</v>
      </c>
      <c r="P19" s="12"/>
    </row>
    <row r="20" spans="1:17" ht="24" customHeight="1" x14ac:dyDescent="0.2">
      <c r="A20" s="55" t="s">
        <v>27</v>
      </c>
      <c r="B20" s="182" t="s">
        <v>99</v>
      </c>
      <c r="C20" s="182" t="s">
        <v>61</v>
      </c>
      <c r="D20" s="183"/>
      <c r="E20" s="88"/>
      <c r="F20" s="88"/>
      <c r="G20" s="88"/>
      <c r="H20" s="88"/>
      <c r="I20" s="88"/>
      <c r="J20" s="88"/>
      <c r="K20" s="168">
        <f t="shared" si="0"/>
        <v>0</v>
      </c>
      <c r="L20" s="37" t="s">
        <v>31</v>
      </c>
      <c r="M20" s="35" t="s">
        <v>31</v>
      </c>
      <c r="N20" s="47"/>
    </row>
    <row r="21" spans="1:17" ht="24" customHeight="1" x14ac:dyDescent="0.2">
      <c r="A21" s="55" t="s">
        <v>28</v>
      </c>
      <c r="B21" s="182" t="s">
        <v>100</v>
      </c>
      <c r="C21" s="182" t="s">
        <v>60</v>
      </c>
      <c r="D21" s="183"/>
      <c r="E21" s="168"/>
      <c r="F21" s="168"/>
      <c r="G21" s="168"/>
      <c r="H21" s="168"/>
      <c r="I21" s="168"/>
      <c r="J21" s="168"/>
      <c r="K21" s="168">
        <f t="shared" si="0"/>
        <v>0</v>
      </c>
      <c r="L21" s="37" t="s">
        <v>31</v>
      </c>
      <c r="M21" s="35" t="s">
        <v>31</v>
      </c>
      <c r="N21" s="40">
        <v>2</v>
      </c>
      <c r="O21" s="44">
        <v>32</v>
      </c>
      <c r="P21" s="46"/>
    </row>
    <row r="22" spans="1:17" s="29" customFormat="1" ht="24" customHeight="1" x14ac:dyDescent="0.2">
      <c r="A22" s="55" t="s">
        <v>29</v>
      </c>
      <c r="B22" s="56" t="s">
        <v>31</v>
      </c>
      <c r="C22" s="56" t="s">
        <v>31</v>
      </c>
      <c r="D22" s="57"/>
      <c r="E22" s="58"/>
      <c r="F22" s="58"/>
      <c r="G22" s="58"/>
      <c r="H22" s="58"/>
      <c r="I22" s="58"/>
      <c r="J22" s="58"/>
      <c r="K22" s="58"/>
      <c r="L22" s="37" t="s">
        <v>31</v>
      </c>
      <c r="M22" s="35" t="s">
        <v>31</v>
      </c>
      <c r="N22" s="40">
        <v>9</v>
      </c>
      <c r="O22" s="44">
        <v>27</v>
      </c>
      <c r="P22" s="46"/>
      <c r="Q22" s="38"/>
    </row>
    <row r="23" spans="1:17" customFormat="1" ht="24" customHeight="1" x14ac:dyDescent="0.2">
      <c r="A23" s="55" t="s">
        <v>30</v>
      </c>
      <c r="B23" s="56" t="s">
        <v>31</v>
      </c>
      <c r="C23" s="56" t="s">
        <v>31</v>
      </c>
      <c r="D23" s="57"/>
      <c r="E23" s="58"/>
      <c r="F23" s="58"/>
      <c r="G23" s="58"/>
      <c r="H23" s="58"/>
      <c r="I23" s="58"/>
      <c r="J23" s="58"/>
      <c r="K23" s="58"/>
      <c r="L23" s="49" t="s">
        <v>31</v>
      </c>
      <c r="M23" s="35" t="s">
        <v>31</v>
      </c>
      <c r="N23" s="48">
        <v>3</v>
      </c>
      <c r="O23" s="45">
        <v>40</v>
      </c>
      <c r="P23" s="12"/>
      <c r="Q23" s="38"/>
    </row>
    <row r="24" spans="1:17" ht="24" customHeight="1" x14ac:dyDescent="0.2">
      <c r="A24" s="55" t="s">
        <v>35</v>
      </c>
      <c r="B24" s="56" t="s">
        <v>31</v>
      </c>
      <c r="C24" s="56" t="s">
        <v>31</v>
      </c>
      <c r="D24" s="57"/>
      <c r="E24" s="58"/>
      <c r="F24" s="58"/>
      <c r="G24" s="58"/>
      <c r="H24" s="58"/>
      <c r="I24" s="58"/>
      <c r="J24" s="58"/>
      <c r="K24" s="58"/>
      <c r="L24" s="51" t="s">
        <v>31</v>
      </c>
      <c r="M24" s="35" t="s">
        <v>31</v>
      </c>
      <c r="N24" s="30"/>
      <c r="O24"/>
      <c r="P24" s="36"/>
      <c r="Q24" s="36"/>
    </row>
    <row r="25" spans="1:17" ht="24" customHeight="1" x14ac:dyDescent="0.2">
      <c r="A25" s="55" t="s">
        <v>36</v>
      </c>
      <c r="B25" s="56" t="s">
        <v>31</v>
      </c>
      <c r="C25" s="56" t="s">
        <v>31</v>
      </c>
      <c r="D25" s="57"/>
      <c r="E25" s="58"/>
      <c r="F25" s="58"/>
      <c r="G25" s="58"/>
      <c r="H25" s="58"/>
      <c r="I25" s="58"/>
      <c r="J25" s="58"/>
      <c r="K25" s="58"/>
      <c r="L25" s="49" t="s">
        <v>31</v>
      </c>
      <c r="M25" s="35" t="s">
        <v>31</v>
      </c>
    </row>
    <row r="26" spans="1:17" ht="23.25" hidden="1" customHeight="1" x14ac:dyDescent="0.2">
      <c r="E26" s="12" t="s">
        <v>31</v>
      </c>
      <c r="M26" s="12" t="s">
        <v>31</v>
      </c>
    </row>
    <row r="27" spans="1:17" ht="23.25" customHeight="1" x14ac:dyDescent="0.2">
      <c r="B27" s="10" t="s">
        <v>31</v>
      </c>
    </row>
  </sheetData>
  <sortState xmlns:xlrd2="http://schemas.microsoft.com/office/spreadsheetml/2017/richdata2" ref="B14:K21">
    <sortCondition descending="1" ref="K14:K21"/>
  </sortState>
  <mergeCells count="11">
    <mergeCell ref="E9:G9"/>
    <mergeCell ref="E10:G10"/>
    <mergeCell ref="D3:M3"/>
    <mergeCell ref="D1:M1"/>
    <mergeCell ref="D2:M2"/>
    <mergeCell ref="A6:M6"/>
    <mergeCell ref="A7:M7"/>
    <mergeCell ref="B1:C1"/>
    <mergeCell ref="B2:C2"/>
    <mergeCell ref="B3:C3"/>
    <mergeCell ref="A1:A3"/>
  </mergeCells>
  <phoneticPr fontId="0" type="noConversion"/>
  <printOptions horizontalCentered="1"/>
  <pageMargins left="0.23622047244094491" right="0.23622047244094491" top="0.19685039370078741" bottom="0.19685039370078741" header="0.11811023622047245" footer="0.11811023622047245"/>
  <pageSetup paperSize="9" orientation="landscape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8">
    <pageSetUpPr fitToPage="1"/>
  </sheetPr>
  <dimension ref="A1:Z145"/>
  <sheetViews>
    <sheetView zoomScaleNormal="100" workbookViewId="0">
      <selection activeCell="L18" sqref="L18"/>
    </sheetView>
  </sheetViews>
  <sheetFormatPr baseColWidth="10" defaultColWidth="6.85546875" defaultRowHeight="23.25" customHeight="1" x14ac:dyDescent="0.2"/>
  <cols>
    <col min="1" max="1" width="5.42578125" style="14" customWidth="1"/>
    <col min="2" max="2" width="24.85546875" style="14" customWidth="1"/>
    <col min="3" max="3" width="13.7109375" style="14" customWidth="1"/>
    <col min="4" max="4" width="6.5703125" style="14" hidden="1" customWidth="1"/>
    <col min="5" max="5" width="8.42578125" style="14" hidden="1" customWidth="1"/>
    <col min="6" max="6" width="9.140625" style="14" bestFit="1" customWidth="1"/>
    <col min="7" max="7" width="8.42578125" style="14" hidden="1" customWidth="1"/>
    <col min="8" max="8" width="12" style="14" hidden="1" customWidth="1"/>
    <col min="9" max="10" width="8.7109375" style="14" customWidth="1"/>
    <col min="11" max="24" width="5.7109375" style="14" customWidth="1"/>
    <col min="25" max="16384" width="6.85546875" style="14"/>
  </cols>
  <sheetData>
    <row r="1" spans="1:26" ht="26.25" x14ac:dyDescent="0.4">
      <c r="A1" s="155" t="s">
        <v>14</v>
      </c>
      <c r="B1" s="156"/>
      <c r="C1" s="156"/>
      <c r="D1" s="156"/>
      <c r="E1" s="156"/>
      <c r="F1" s="156"/>
      <c r="G1" s="156"/>
      <c r="H1" s="156"/>
      <c r="I1" s="156"/>
      <c r="J1" s="156"/>
      <c r="K1" s="157" t="s">
        <v>31</v>
      </c>
      <c r="L1" s="157"/>
      <c r="M1" s="157"/>
      <c r="N1" s="157"/>
      <c r="O1" s="157"/>
      <c r="P1" s="157"/>
      <c r="Q1" s="157"/>
      <c r="R1" s="157"/>
      <c r="S1" s="157"/>
      <c r="T1" s="229" t="s">
        <v>15</v>
      </c>
      <c r="U1" s="229"/>
      <c r="V1" s="229"/>
      <c r="W1" s="229"/>
      <c r="X1" s="229"/>
      <c r="Y1" s="16"/>
      <c r="Z1" s="16"/>
    </row>
    <row r="2" spans="1:26" ht="26.25" x14ac:dyDescent="0.4">
      <c r="A2" s="100" t="s">
        <v>4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9" t="s">
        <v>31</v>
      </c>
      <c r="R2" s="159"/>
      <c r="S2" s="159"/>
      <c r="T2" s="158"/>
      <c r="U2" s="158"/>
      <c r="V2" s="158"/>
      <c r="W2" s="158"/>
      <c r="X2" s="160" t="s">
        <v>38</v>
      </c>
      <c r="Y2" s="16"/>
      <c r="Z2" s="16"/>
    </row>
    <row r="3" spans="1:26" ht="25.5" customHeight="1" x14ac:dyDescent="0.2">
      <c r="A3" s="161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05"/>
      <c r="S3" s="162"/>
      <c r="T3" s="162"/>
      <c r="U3" s="162"/>
      <c r="V3" s="162"/>
      <c r="W3" s="162"/>
      <c r="X3" s="162"/>
      <c r="Y3" s="16"/>
      <c r="Z3" s="16"/>
    </row>
    <row r="4" spans="1:26" ht="41.25" customHeight="1" x14ac:dyDescent="0.6">
      <c r="A4" s="230" t="s">
        <v>105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162"/>
      <c r="T4" s="162"/>
      <c r="U4" s="162"/>
      <c r="V4" s="162"/>
      <c r="W4" s="162"/>
      <c r="X4" s="162"/>
      <c r="Y4" s="16"/>
      <c r="Z4" s="16"/>
    </row>
    <row r="5" spans="1:26" ht="23.25" customHeight="1" x14ac:dyDescent="0.2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62"/>
      <c r="T5" s="162"/>
      <c r="U5" s="162"/>
      <c r="V5" s="162"/>
      <c r="W5" s="162"/>
      <c r="X5" s="162"/>
      <c r="Y5" s="16"/>
      <c r="Z5" s="16"/>
    </row>
    <row r="6" spans="1:26" ht="45" customHeight="1" x14ac:dyDescent="0.2">
      <c r="A6" s="78" t="s">
        <v>11</v>
      </c>
      <c r="B6" s="79" t="s">
        <v>3</v>
      </c>
      <c r="C6" s="79" t="s">
        <v>5</v>
      </c>
      <c r="D6" s="80"/>
      <c r="E6" s="81" t="s">
        <v>1</v>
      </c>
      <c r="F6" s="82" t="s">
        <v>32</v>
      </c>
      <c r="G6" s="83" t="s">
        <v>0</v>
      </c>
      <c r="H6" s="84" t="s">
        <v>2</v>
      </c>
      <c r="I6" s="85" t="s">
        <v>49</v>
      </c>
      <c r="J6" s="85" t="s">
        <v>50</v>
      </c>
      <c r="K6" s="85">
        <v>11</v>
      </c>
      <c r="L6" s="86">
        <v>12</v>
      </c>
      <c r="M6" s="85">
        <v>13</v>
      </c>
      <c r="N6" s="86">
        <v>14</v>
      </c>
      <c r="O6" s="85">
        <v>15</v>
      </c>
      <c r="P6" s="86">
        <v>16</v>
      </c>
      <c r="Q6" s="85">
        <v>17</v>
      </c>
      <c r="R6" s="86">
        <v>18</v>
      </c>
      <c r="S6" s="85">
        <v>19</v>
      </c>
      <c r="T6" s="87">
        <v>20</v>
      </c>
      <c r="U6" s="88">
        <v>21</v>
      </c>
      <c r="V6" s="87">
        <v>22</v>
      </c>
      <c r="W6" s="88">
        <v>23</v>
      </c>
      <c r="X6" s="87">
        <v>24</v>
      </c>
      <c r="Y6" s="16"/>
      <c r="Z6" s="16"/>
    </row>
    <row r="7" spans="1:26" ht="30" customHeight="1" x14ac:dyDescent="0.2">
      <c r="A7" s="163">
        <v>1</v>
      </c>
      <c r="B7" s="127" t="s">
        <v>53</v>
      </c>
      <c r="C7" s="127" t="s">
        <v>63</v>
      </c>
      <c r="D7" s="164"/>
      <c r="E7" s="124">
        <v>589</v>
      </c>
      <c r="F7" s="165">
        <f t="shared" ref="F7:F14" si="0">SUM(I7:X7)</f>
        <v>246.5</v>
      </c>
      <c r="G7" s="166">
        <f t="shared" ref="G7:G14" si="1">SUM(E7:F7)</f>
        <v>835.5</v>
      </c>
      <c r="H7" s="167" t="e">
        <f>G6-G7</f>
        <v>#VALUE!</v>
      </c>
      <c r="I7" s="168">
        <v>51.5</v>
      </c>
      <c r="J7" s="168">
        <v>52.9</v>
      </c>
      <c r="K7" s="168">
        <v>9.4</v>
      </c>
      <c r="L7" s="168">
        <v>10.5</v>
      </c>
      <c r="M7" s="168">
        <v>9.3000000000000007</v>
      </c>
      <c r="N7" s="168">
        <v>9.8000000000000007</v>
      </c>
      <c r="O7" s="168">
        <v>10.1</v>
      </c>
      <c r="P7" s="168">
        <v>10.199999999999999</v>
      </c>
      <c r="Q7" s="168">
        <v>10.4</v>
      </c>
      <c r="R7" s="168">
        <v>10.6</v>
      </c>
      <c r="S7" s="168">
        <v>10.1</v>
      </c>
      <c r="T7" s="168">
        <v>10.199999999999999</v>
      </c>
      <c r="U7" s="168">
        <v>10.6</v>
      </c>
      <c r="V7" s="168">
        <v>10.3</v>
      </c>
      <c r="W7" s="168">
        <v>9.9</v>
      </c>
      <c r="X7" s="168">
        <v>10.7</v>
      </c>
      <c r="Y7" s="16"/>
      <c r="Z7" s="16"/>
    </row>
    <row r="8" spans="1:26" ht="30" customHeight="1" x14ac:dyDescent="0.2">
      <c r="A8" s="163">
        <v>2</v>
      </c>
      <c r="B8" s="127" t="s">
        <v>109</v>
      </c>
      <c r="C8" s="127" t="s">
        <v>62</v>
      </c>
      <c r="D8" s="169"/>
      <c r="E8" s="124">
        <v>585</v>
      </c>
      <c r="F8" s="165">
        <f t="shared" si="0"/>
        <v>245.5</v>
      </c>
      <c r="G8" s="166">
        <f t="shared" si="1"/>
        <v>830.5</v>
      </c>
      <c r="H8" s="167">
        <f>G7-G8</f>
        <v>5</v>
      </c>
      <c r="I8" s="168">
        <v>50.8</v>
      </c>
      <c r="J8" s="168">
        <v>51</v>
      </c>
      <c r="K8" s="168">
        <v>9.9</v>
      </c>
      <c r="L8" s="168">
        <v>10.6</v>
      </c>
      <c r="M8" s="168">
        <v>10.199999999999999</v>
      </c>
      <c r="N8" s="168">
        <v>10.199999999999999</v>
      </c>
      <c r="O8" s="168">
        <v>10.3</v>
      </c>
      <c r="P8" s="168">
        <v>10.199999999999999</v>
      </c>
      <c r="Q8" s="168">
        <v>10</v>
      </c>
      <c r="R8" s="168">
        <v>10.4</v>
      </c>
      <c r="S8" s="168">
        <v>9.6999999999999993</v>
      </c>
      <c r="T8" s="168">
        <v>10.6</v>
      </c>
      <c r="U8" s="168">
        <v>10.8</v>
      </c>
      <c r="V8" s="168">
        <v>10.4</v>
      </c>
      <c r="W8" s="168">
        <v>10.4</v>
      </c>
      <c r="X8" s="168">
        <v>10</v>
      </c>
      <c r="Y8" s="16"/>
      <c r="Z8" s="16"/>
    </row>
    <row r="9" spans="1:26" ht="30" customHeight="1" x14ac:dyDescent="0.2">
      <c r="A9" s="163">
        <v>3</v>
      </c>
      <c r="B9" s="127" t="s">
        <v>54</v>
      </c>
      <c r="C9" s="127" t="s">
        <v>61</v>
      </c>
      <c r="D9" s="170"/>
      <c r="E9" s="124">
        <v>587</v>
      </c>
      <c r="F9" s="165">
        <f t="shared" si="0"/>
        <v>222.79999999999995</v>
      </c>
      <c r="G9" s="166">
        <f t="shared" si="1"/>
        <v>809.8</v>
      </c>
      <c r="H9" s="167">
        <f>G8-G9</f>
        <v>20.700000000000045</v>
      </c>
      <c r="I9" s="168">
        <v>50.7</v>
      </c>
      <c r="J9" s="168">
        <v>51</v>
      </c>
      <c r="K9" s="168">
        <v>10.3</v>
      </c>
      <c r="L9" s="168">
        <v>10.6</v>
      </c>
      <c r="M9" s="168">
        <v>10.199999999999999</v>
      </c>
      <c r="N9" s="168">
        <v>10.7</v>
      </c>
      <c r="O9" s="168">
        <v>9.9</v>
      </c>
      <c r="P9" s="168">
        <v>9.6999999999999993</v>
      </c>
      <c r="Q9" s="168">
        <v>9.1999999999999993</v>
      </c>
      <c r="R9" s="168">
        <v>10.6</v>
      </c>
      <c r="S9" s="168">
        <v>10</v>
      </c>
      <c r="T9" s="168">
        <v>10</v>
      </c>
      <c r="U9" s="168">
        <v>10</v>
      </c>
      <c r="V9" s="168">
        <v>9.9</v>
      </c>
      <c r="W9" s="171"/>
      <c r="X9" s="168"/>
      <c r="Y9" s="16"/>
      <c r="Z9" s="16"/>
    </row>
    <row r="10" spans="1:26" ht="30" customHeight="1" x14ac:dyDescent="0.2">
      <c r="A10" s="163">
        <v>4</v>
      </c>
      <c r="B10" s="119" t="s">
        <v>75</v>
      </c>
      <c r="C10" s="119" t="s">
        <v>74</v>
      </c>
      <c r="D10" s="170"/>
      <c r="E10" s="124">
        <v>588</v>
      </c>
      <c r="F10" s="165">
        <f t="shared" si="0"/>
        <v>200.79999999999998</v>
      </c>
      <c r="G10" s="166">
        <f t="shared" si="1"/>
        <v>788.8</v>
      </c>
      <c r="H10" s="167">
        <f>G9-G10</f>
        <v>21</v>
      </c>
      <c r="I10" s="168">
        <v>50.4</v>
      </c>
      <c r="J10" s="168">
        <v>49</v>
      </c>
      <c r="K10" s="168">
        <v>10</v>
      </c>
      <c r="L10" s="168">
        <v>10.7</v>
      </c>
      <c r="M10" s="168">
        <v>10.4</v>
      </c>
      <c r="N10" s="168">
        <v>10.199999999999999</v>
      </c>
      <c r="O10" s="168">
        <v>10.5</v>
      </c>
      <c r="P10" s="168">
        <v>10.1</v>
      </c>
      <c r="Q10" s="168">
        <v>10.6</v>
      </c>
      <c r="R10" s="168">
        <v>9.9</v>
      </c>
      <c r="S10" s="172">
        <v>9</v>
      </c>
      <c r="T10" s="172">
        <v>10</v>
      </c>
      <c r="U10" s="173" t="s">
        <v>31</v>
      </c>
      <c r="V10" s="172"/>
      <c r="W10" s="172"/>
      <c r="X10" s="172"/>
      <c r="Y10" s="16"/>
      <c r="Z10" s="16"/>
    </row>
    <row r="11" spans="1:26" ht="30" customHeight="1" x14ac:dyDescent="0.2">
      <c r="A11" s="163">
        <v>5</v>
      </c>
      <c r="B11" s="119" t="s">
        <v>87</v>
      </c>
      <c r="C11" s="119" t="s">
        <v>61</v>
      </c>
      <c r="D11" s="170"/>
      <c r="E11" s="124">
        <v>588</v>
      </c>
      <c r="F11" s="165">
        <f t="shared" si="0"/>
        <v>181.6</v>
      </c>
      <c r="G11" s="166">
        <f t="shared" si="1"/>
        <v>769.6</v>
      </c>
      <c r="H11" s="167">
        <f>G10-G11</f>
        <v>19.199999999999932</v>
      </c>
      <c r="I11" s="168">
        <v>49.4</v>
      </c>
      <c r="J11" s="168">
        <v>51.4</v>
      </c>
      <c r="K11" s="168">
        <v>10.7</v>
      </c>
      <c r="L11" s="168">
        <v>9.1999999999999993</v>
      </c>
      <c r="M11" s="168">
        <v>9.6</v>
      </c>
      <c r="N11" s="168">
        <v>9.9</v>
      </c>
      <c r="O11" s="168">
        <v>10.199999999999999</v>
      </c>
      <c r="P11" s="168">
        <v>10.7</v>
      </c>
      <c r="Q11" s="168">
        <v>10</v>
      </c>
      <c r="R11" s="168">
        <v>10.5</v>
      </c>
      <c r="S11" s="171" t="s">
        <v>31</v>
      </c>
      <c r="T11" s="168" t="s">
        <v>31</v>
      </c>
      <c r="U11" s="168" t="s">
        <v>31</v>
      </c>
      <c r="V11" s="168" t="s">
        <v>31</v>
      </c>
      <c r="W11" s="168" t="s">
        <v>31</v>
      </c>
      <c r="X11" s="168" t="s">
        <v>31</v>
      </c>
      <c r="Y11" s="16"/>
      <c r="Z11" s="16"/>
    </row>
    <row r="12" spans="1:26" ht="30" customHeight="1" x14ac:dyDescent="0.2">
      <c r="A12" s="163">
        <v>6</v>
      </c>
      <c r="B12" s="125" t="s">
        <v>57</v>
      </c>
      <c r="C12" s="119" t="s">
        <v>110</v>
      </c>
      <c r="D12" s="170"/>
      <c r="E12" s="124">
        <v>597</v>
      </c>
      <c r="F12" s="165">
        <f t="shared" si="0"/>
        <v>157.69999999999999</v>
      </c>
      <c r="G12" s="166">
        <f t="shared" si="1"/>
        <v>754.7</v>
      </c>
      <c r="H12" s="167"/>
      <c r="I12" s="168">
        <v>49.3</v>
      </c>
      <c r="J12" s="168">
        <v>49.3</v>
      </c>
      <c r="K12" s="168">
        <v>10.199999999999999</v>
      </c>
      <c r="L12" s="168">
        <v>10.1</v>
      </c>
      <c r="M12" s="168">
        <v>10.1</v>
      </c>
      <c r="N12" s="168">
        <v>10.1</v>
      </c>
      <c r="O12" s="168">
        <v>8.9</v>
      </c>
      <c r="P12" s="168">
        <v>9.6999999999999993</v>
      </c>
      <c r="Q12" s="171"/>
      <c r="R12" s="168"/>
      <c r="S12" s="168"/>
      <c r="T12" s="168"/>
      <c r="U12" s="168"/>
      <c r="V12" s="168"/>
      <c r="W12" s="168"/>
      <c r="X12" s="168"/>
      <c r="Y12" s="16"/>
      <c r="Z12" s="16"/>
    </row>
    <row r="13" spans="1:26" ht="30" customHeight="1" x14ac:dyDescent="0.2">
      <c r="A13" s="163">
        <v>7</v>
      </c>
      <c r="B13" s="125" t="s">
        <v>56</v>
      </c>
      <c r="C13" s="119" t="s">
        <v>65</v>
      </c>
      <c r="D13" s="170"/>
      <c r="E13" s="124">
        <v>584</v>
      </c>
      <c r="F13" s="165">
        <f t="shared" si="0"/>
        <v>138.5</v>
      </c>
      <c r="G13" s="166">
        <f t="shared" si="1"/>
        <v>722.5</v>
      </c>
      <c r="H13" s="167">
        <f>G12-G13</f>
        <v>32.200000000000045</v>
      </c>
      <c r="I13" s="168">
        <v>48.6</v>
      </c>
      <c r="J13" s="168">
        <v>49.3</v>
      </c>
      <c r="K13" s="168">
        <v>10.1</v>
      </c>
      <c r="L13" s="168">
        <v>10.4</v>
      </c>
      <c r="M13" s="168">
        <v>9.9</v>
      </c>
      <c r="N13" s="168">
        <v>10.199999999999999</v>
      </c>
      <c r="O13" s="171"/>
      <c r="P13" s="168"/>
      <c r="Q13" s="168"/>
      <c r="R13" s="168"/>
      <c r="S13" s="168"/>
      <c r="T13" s="168"/>
      <c r="U13" s="168"/>
      <c r="V13" s="168"/>
      <c r="W13" s="168"/>
      <c r="X13" s="168"/>
      <c r="Y13" s="22"/>
      <c r="Z13" s="16"/>
    </row>
    <row r="14" spans="1:26" s="23" customFormat="1" ht="30" customHeight="1" x14ac:dyDescent="0.2">
      <c r="A14" s="163">
        <v>8</v>
      </c>
      <c r="B14" s="119" t="s">
        <v>51</v>
      </c>
      <c r="C14" s="119" t="s">
        <v>60</v>
      </c>
      <c r="D14" s="170"/>
      <c r="E14" s="124">
        <v>587</v>
      </c>
      <c r="F14" s="165">
        <f t="shared" si="0"/>
        <v>117.8</v>
      </c>
      <c r="G14" s="166">
        <f t="shared" si="1"/>
        <v>704.8</v>
      </c>
      <c r="H14" s="167">
        <f>G13-G14</f>
        <v>17.700000000000045</v>
      </c>
      <c r="I14" s="168">
        <v>48.8</v>
      </c>
      <c r="J14" s="168">
        <v>49.1</v>
      </c>
      <c r="K14" s="168">
        <v>10.6</v>
      </c>
      <c r="L14" s="168">
        <v>9.3000000000000007</v>
      </c>
      <c r="M14" s="171" t="s">
        <v>31</v>
      </c>
      <c r="N14" s="168" t="s">
        <v>31</v>
      </c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"/>
      <c r="Z14" s="22"/>
    </row>
    <row r="15" spans="1:26" ht="23.25" customHeight="1" x14ac:dyDescent="0.2">
      <c r="A15" s="21"/>
      <c r="B15" s="20" t="s">
        <v>31</v>
      </c>
      <c r="E15" s="39" t="s">
        <v>31</v>
      </c>
      <c r="S15" s="16"/>
      <c r="T15" s="16"/>
      <c r="U15" s="16"/>
      <c r="V15" s="16"/>
      <c r="W15" s="16"/>
      <c r="X15" s="16"/>
      <c r="Y15" s="16"/>
      <c r="Z15" s="16"/>
    </row>
    <row r="16" spans="1:26" ht="23.25" customHeight="1" x14ac:dyDescent="0.25">
      <c r="A16" s="16"/>
      <c r="B16" s="20"/>
      <c r="C16" s="16"/>
      <c r="D16" s="16"/>
      <c r="E16" s="34"/>
      <c r="F16" s="16"/>
      <c r="G16" s="16"/>
      <c r="H16" s="16"/>
      <c r="I16" s="16"/>
      <c r="J16" s="16"/>
      <c r="K16" s="16"/>
      <c r="L16" s="16"/>
      <c r="M16" s="16"/>
      <c r="O16" s="93"/>
      <c r="S16" s="16"/>
      <c r="T16" s="16"/>
      <c r="U16" s="16"/>
      <c r="V16" s="16"/>
      <c r="W16" s="16"/>
      <c r="X16" s="16"/>
      <c r="Y16" s="16"/>
      <c r="Z16" s="16"/>
    </row>
    <row r="17" spans="1:26" ht="23.25" customHeight="1" x14ac:dyDescent="0.2">
      <c r="A17" s="16"/>
      <c r="B17" s="20"/>
      <c r="C17" s="16"/>
      <c r="D17" s="16"/>
      <c r="E17" s="34"/>
      <c r="F17" s="16"/>
      <c r="G17" s="16"/>
      <c r="H17" s="16"/>
      <c r="I17" s="16"/>
      <c r="J17" s="16"/>
      <c r="K17" s="16"/>
      <c r="L17" s="16"/>
      <c r="M17" s="16"/>
      <c r="S17" s="16"/>
      <c r="T17" s="16"/>
      <c r="U17" s="16"/>
      <c r="V17" s="16"/>
      <c r="W17" s="16"/>
      <c r="X17" s="16"/>
      <c r="Y17" s="16"/>
      <c r="Z17" s="16"/>
    </row>
    <row r="18" spans="1:26" ht="23.25" customHeight="1" x14ac:dyDescent="0.2">
      <c r="A18" s="16"/>
      <c r="B18" s="20"/>
      <c r="C18" s="16"/>
      <c r="D18" s="16"/>
      <c r="E18" s="34"/>
      <c r="F18" s="16"/>
      <c r="G18" s="16"/>
      <c r="H18" s="16"/>
      <c r="I18" s="16"/>
      <c r="J18" s="16"/>
      <c r="K18" s="16"/>
      <c r="L18" s="16"/>
      <c r="M18" s="16"/>
      <c r="S18" s="16"/>
      <c r="T18" s="16"/>
      <c r="U18" s="16"/>
      <c r="V18" s="16"/>
      <c r="W18" s="16"/>
      <c r="X18" s="16"/>
      <c r="Y18" s="16"/>
      <c r="Z18" s="16"/>
    </row>
    <row r="19" spans="1:26" ht="23.2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S19" s="16"/>
      <c r="T19" s="16"/>
      <c r="U19" s="16"/>
      <c r="V19" s="16"/>
      <c r="W19" s="16"/>
      <c r="X19" s="16"/>
      <c r="Y19" s="16"/>
      <c r="Z19" s="16"/>
    </row>
    <row r="20" spans="1:26" ht="23.2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S20" s="16"/>
      <c r="T20" s="16"/>
      <c r="U20" s="16"/>
      <c r="V20" s="16"/>
      <c r="W20" s="16"/>
      <c r="X20" s="16"/>
      <c r="Y20" s="16"/>
      <c r="Z20" s="16"/>
    </row>
    <row r="21" spans="1:26" ht="23.2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S21" s="16"/>
      <c r="T21" s="16"/>
      <c r="U21" s="16"/>
      <c r="V21" s="16"/>
      <c r="W21" s="16"/>
      <c r="X21" s="16"/>
      <c r="Y21" s="16"/>
      <c r="Z21" s="16"/>
    </row>
    <row r="22" spans="1:26" ht="23.2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S22" s="16"/>
      <c r="T22" s="16"/>
      <c r="U22" s="16"/>
      <c r="V22" s="16"/>
      <c r="W22" s="16"/>
      <c r="X22" s="16"/>
      <c r="Y22" s="16"/>
      <c r="Z22" s="16"/>
    </row>
    <row r="23" spans="1:26" ht="23.2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S23" s="16"/>
      <c r="T23" s="16"/>
      <c r="U23" s="16"/>
      <c r="V23" s="16"/>
      <c r="W23" s="16"/>
      <c r="X23" s="16"/>
      <c r="Y23" s="16"/>
      <c r="Z23" s="16"/>
    </row>
    <row r="24" spans="1:26" ht="23.2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S24" s="16"/>
      <c r="T24" s="16"/>
      <c r="U24" s="16"/>
      <c r="V24" s="16"/>
      <c r="W24" s="16"/>
      <c r="X24" s="16"/>
      <c r="Y24" s="16"/>
      <c r="Z24" s="16"/>
    </row>
    <row r="25" spans="1:26" ht="23.2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S25" s="16"/>
      <c r="T25" s="16"/>
      <c r="U25" s="16"/>
      <c r="V25" s="16"/>
      <c r="W25" s="16"/>
      <c r="X25" s="16"/>
      <c r="Y25" s="16"/>
      <c r="Z25" s="16"/>
    </row>
    <row r="26" spans="1:26" ht="23.2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S26" s="16"/>
      <c r="T26" s="16"/>
      <c r="U26" s="16"/>
      <c r="V26" s="16"/>
      <c r="W26" s="16"/>
      <c r="X26" s="16"/>
      <c r="Y26" s="16"/>
      <c r="Z26" s="16"/>
    </row>
    <row r="27" spans="1:26" ht="23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S27" s="16"/>
      <c r="T27" s="16"/>
      <c r="U27" s="16"/>
      <c r="V27" s="16"/>
      <c r="W27" s="16"/>
      <c r="X27" s="16"/>
      <c r="Y27" s="16"/>
      <c r="Z27" s="16"/>
    </row>
    <row r="28" spans="1:26" ht="23.2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S28" s="16"/>
      <c r="T28" s="16"/>
      <c r="U28" s="16"/>
      <c r="V28" s="16"/>
      <c r="W28" s="16"/>
      <c r="X28" s="16"/>
      <c r="Y28" s="16"/>
      <c r="Z28" s="16"/>
    </row>
    <row r="29" spans="1:26" ht="23.2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S29" s="16"/>
      <c r="T29" s="16"/>
      <c r="U29" s="16"/>
      <c r="V29" s="16"/>
      <c r="W29" s="16"/>
      <c r="X29" s="16"/>
      <c r="Y29" s="16"/>
      <c r="Z29" s="16"/>
    </row>
    <row r="30" spans="1:26" ht="23.2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S30" s="16"/>
      <c r="T30" s="16"/>
      <c r="U30" s="16"/>
      <c r="V30" s="16"/>
      <c r="W30" s="16"/>
      <c r="X30" s="16"/>
      <c r="Y30" s="16"/>
      <c r="Z30" s="16"/>
    </row>
    <row r="31" spans="1:26" ht="23.2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S31" s="16"/>
      <c r="T31" s="16"/>
      <c r="U31" s="16"/>
      <c r="V31" s="16"/>
      <c r="W31" s="16"/>
      <c r="X31" s="16"/>
      <c r="Y31" s="16"/>
      <c r="Z31" s="16"/>
    </row>
    <row r="32" spans="1:26" ht="23.25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S32" s="16"/>
      <c r="T32" s="16"/>
      <c r="U32" s="16"/>
      <c r="V32" s="16"/>
      <c r="W32" s="16"/>
      <c r="X32" s="16"/>
      <c r="Y32" s="16"/>
      <c r="Z32" s="16"/>
    </row>
    <row r="33" spans="1:26" ht="23.2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S33" s="16"/>
      <c r="T33" s="16"/>
      <c r="U33" s="16"/>
      <c r="V33" s="16"/>
      <c r="W33" s="16"/>
      <c r="X33" s="16"/>
      <c r="Y33" s="16"/>
      <c r="Z33" s="16"/>
    </row>
    <row r="34" spans="1:26" ht="23.2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S34" s="16"/>
      <c r="T34" s="16"/>
      <c r="U34" s="16"/>
      <c r="V34" s="16"/>
      <c r="W34" s="16"/>
      <c r="X34" s="16"/>
      <c r="Y34" s="16"/>
      <c r="Z34" s="16"/>
    </row>
    <row r="35" spans="1:26" ht="23.2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S35" s="16"/>
      <c r="T35" s="16"/>
      <c r="U35" s="16"/>
      <c r="V35" s="16"/>
      <c r="W35" s="16"/>
      <c r="X35" s="16"/>
      <c r="Y35" s="16"/>
      <c r="Z35" s="16"/>
    </row>
    <row r="36" spans="1:26" ht="23.25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S36" s="16"/>
      <c r="T36" s="16"/>
      <c r="U36" s="16"/>
      <c r="V36" s="16"/>
      <c r="W36" s="16"/>
      <c r="X36" s="16"/>
      <c r="Y36" s="16"/>
      <c r="Z36" s="16"/>
    </row>
    <row r="37" spans="1:26" ht="23.2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S37" s="16"/>
      <c r="T37" s="16"/>
      <c r="U37" s="16"/>
      <c r="V37" s="16"/>
      <c r="W37" s="16"/>
      <c r="X37" s="16"/>
      <c r="Y37" s="16"/>
      <c r="Z37" s="16"/>
    </row>
    <row r="38" spans="1:26" ht="23.2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S38" s="16"/>
      <c r="T38" s="16"/>
      <c r="U38" s="16"/>
      <c r="V38" s="16"/>
      <c r="W38" s="16"/>
      <c r="X38" s="16"/>
      <c r="Y38" s="16"/>
      <c r="Z38" s="16"/>
    </row>
    <row r="39" spans="1:26" ht="23.25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S39" s="16"/>
      <c r="T39" s="16"/>
      <c r="U39" s="16"/>
      <c r="V39" s="16"/>
      <c r="W39" s="16"/>
      <c r="X39" s="16"/>
      <c r="Y39" s="16"/>
      <c r="Z39" s="16"/>
    </row>
    <row r="40" spans="1:26" ht="23.25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S40" s="16"/>
      <c r="T40" s="16"/>
      <c r="U40" s="16"/>
      <c r="V40" s="16"/>
      <c r="W40" s="16"/>
      <c r="X40" s="16"/>
      <c r="Y40" s="16"/>
      <c r="Z40" s="16"/>
    </row>
    <row r="41" spans="1:26" ht="23.2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S41" s="16"/>
      <c r="T41" s="16"/>
      <c r="U41" s="16"/>
      <c r="V41" s="16"/>
      <c r="W41" s="16"/>
      <c r="X41" s="16"/>
      <c r="Y41" s="16"/>
      <c r="Z41" s="16"/>
    </row>
    <row r="42" spans="1:26" ht="23.25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S42" s="16"/>
      <c r="T42" s="16"/>
      <c r="U42" s="16"/>
      <c r="V42" s="16"/>
      <c r="W42" s="16"/>
      <c r="X42" s="16"/>
      <c r="Y42" s="16"/>
      <c r="Z42" s="16"/>
    </row>
    <row r="43" spans="1:26" ht="23.2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S43" s="16"/>
      <c r="T43" s="16"/>
      <c r="U43" s="16"/>
      <c r="V43" s="16"/>
      <c r="W43" s="16"/>
      <c r="X43" s="16"/>
      <c r="Y43" s="16"/>
      <c r="Z43" s="16"/>
    </row>
    <row r="44" spans="1:26" ht="23.2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S44" s="16"/>
      <c r="T44" s="16"/>
      <c r="U44" s="16"/>
      <c r="V44" s="16"/>
      <c r="W44" s="16"/>
      <c r="X44" s="16"/>
      <c r="Y44" s="16"/>
      <c r="Z44" s="16"/>
    </row>
    <row r="45" spans="1:26" ht="23.25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S45" s="16"/>
      <c r="T45" s="16"/>
      <c r="U45" s="16"/>
      <c r="V45" s="16"/>
      <c r="W45" s="16"/>
      <c r="X45" s="16"/>
      <c r="Y45" s="16"/>
      <c r="Z45" s="16"/>
    </row>
    <row r="46" spans="1:26" ht="23.2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S46" s="16"/>
      <c r="T46" s="16"/>
      <c r="U46" s="16"/>
      <c r="V46" s="16"/>
      <c r="W46" s="16"/>
      <c r="X46" s="16"/>
      <c r="Y46" s="16"/>
      <c r="Z46" s="16"/>
    </row>
    <row r="47" spans="1:26" ht="23.2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S47" s="16"/>
      <c r="T47" s="16"/>
      <c r="U47" s="16"/>
      <c r="V47" s="16"/>
      <c r="W47" s="16"/>
      <c r="X47" s="16"/>
      <c r="Y47" s="16"/>
      <c r="Z47" s="16"/>
    </row>
    <row r="48" spans="1:26" ht="23.25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S48" s="16"/>
      <c r="T48" s="16"/>
      <c r="U48" s="16"/>
      <c r="V48" s="16"/>
      <c r="W48" s="16"/>
      <c r="X48" s="16"/>
      <c r="Y48" s="16"/>
      <c r="Z48" s="16"/>
    </row>
    <row r="49" spans="1:26" ht="23.2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S49" s="16"/>
      <c r="T49" s="16"/>
      <c r="U49" s="16"/>
      <c r="V49" s="16"/>
      <c r="W49" s="16"/>
      <c r="X49" s="16"/>
      <c r="Y49" s="16"/>
      <c r="Z49" s="16"/>
    </row>
    <row r="50" spans="1:26" ht="23.25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S50" s="16"/>
      <c r="T50" s="16"/>
      <c r="U50" s="16"/>
      <c r="V50" s="16"/>
      <c r="W50" s="16"/>
      <c r="X50" s="16"/>
      <c r="Y50" s="16"/>
      <c r="Z50" s="16"/>
    </row>
    <row r="51" spans="1:26" ht="23.2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S51" s="16"/>
      <c r="T51" s="16"/>
      <c r="U51" s="16"/>
      <c r="V51" s="16"/>
      <c r="W51" s="16"/>
      <c r="X51" s="16"/>
      <c r="Y51" s="16"/>
      <c r="Z51" s="16"/>
    </row>
    <row r="52" spans="1:26" ht="23.2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S52" s="16"/>
      <c r="T52" s="16"/>
      <c r="U52" s="16"/>
      <c r="V52" s="16"/>
      <c r="W52" s="16"/>
      <c r="X52" s="16"/>
      <c r="Y52" s="16"/>
      <c r="Z52" s="16"/>
    </row>
    <row r="53" spans="1:26" ht="23.2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S53" s="16"/>
      <c r="T53" s="16"/>
      <c r="U53" s="16"/>
      <c r="V53" s="16"/>
      <c r="W53" s="16"/>
      <c r="X53" s="16"/>
      <c r="Y53" s="16"/>
      <c r="Z53" s="16"/>
    </row>
    <row r="54" spans="1:26" ht="23.2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S54" s="16"/>
      <c r="T54" s="16"/>
      <c r="U54" s="16"/>
      <c r="V54" s="16"/>
      <c r="W54" s="16"/>
      <c r="X54" s="16"/>
      <c r="Y54" s="16"/>
      <c r="Z54" s="16"/>
    </row>
    <row r="55" spans="1:26" ht="23.25" customHeight="1" x14ac:dyDescent="0.2">
      <c r="S55" s="16"/>
      <c r="T55" s="16"/>
      <c r="U55" s="16"/>
      <c r="V55" s="16"/>
      <c r="W55" s="16"/>
      <c r="X55" s="16"/>
      <c r="Y55" s="16"/>
      <c r="Z55" s="16"/>
    </row>
    <row r="56" spans="1:26" ht="23.25" customHeight="1" x14ac:dyDescent="0.2">
      <c r="S56" s="16"/>
      <c r="T56" s="16"/>
      <c r="U56" s="16"/>
      <c r="V56" s="16"/>
      <c r="W56" s="16"/>
      <c r="X56" s="16"/>
      <c r="Y56" s="16"/>
      <c r="Z56" s="16"/>
    </row>
    <row r="57" spans="1:26" ht="23.25" customHeight="1" x14ac:dyDescent="0.2">
      <c r="S57" s="16"/>
      <c r="T57" s="16"/>
      <c r="U57" s="16"/>
      <c r="V57" s="16"/>
      <c r="W57" s="16"/>
      <c r="X57" s="16"/>
      <c r="Y57" s="16"/>
      <c r="Z57" s="16"/>
    </row>
    <row r="58" spans="1:26" ht="23.25" customHeight="1" x14ac:dyDescent="0.2">
      <c r="S58" s="16"/>
      <c r="T58" s="16"/>
      <c r="U58" s="16"/>
      <c r="V58" s="16"/>
      <c r="W58" s="16"/>
      <c r="X58" s="16"/>
      <c r="Y58" s="16"/>
      <c r="Z58" s="16"/>
    </row>
    <row r="59" spans="1:26" ht="23.25" customHeight="1" x14ac:dyDescent="0.2">
      <c r="S59" s="16"/>
      <c r="T59" s="16"/>
      <c r="U59" s="16"/>
      <c r="V59" s="16"/>
      <c r="W59" s="16"/>
      <c r="X59" s="16"/>
      <c r="Y59" s="16"/>
      <c r="Z59" s="16"/>
    </row>
    <row r="60" spans="1:26" ht="23.25" customHeight="1" x14ac:dyDescent="0.2">
      <c r="S60" s="16"/>
      <c r="T60" s="16"/>
      <c r="U60" s="16"/>
      <c r="V60" s="16"/>
      <c r="W60" s="16"/>
      <c r="X60" s="16"/>
      <c r="Y60" s="16"/>
      <c r="Z60" s="16"/>
    </row>
    <row r="61" spans="1:26" ht="23.25" customHeight="1" x14ac:dyDescent="0.2">
      <c r="S61" s="16"/>
      <c r="T61" s="16"/>
      <c r="U61" s="16"/>
      <c r="V61" s="16"/>
      <c r="W61" s="16"/>
      <c r="X61" s="16"/>
      <c r="Y61" s="16"/>
      <c r="Z61" s="16"/>
    </row>
    <row r="62" spans="1:26" ht="23.25" customHeight="1" x14ac:dyDescent="0.2">
      <c r="S62" s="16"/>
      <c r="T62" s="16"/>
      <c r="U62" s="16"/>
      <c r="V62" s="16"/>
      <c r="W62" s="16"/>
      <c r="X62" s="16"/>
      <c r="Y62" s="16"/>
      <c r="Z62" s="16"/>
    </row>
    <row r="63" spans="1:26" ht="23.25" customHeight="1" x14ac:dyDescent="0.2">
      <c r="S63" s="16"/>
      <c r="T63" s="16"/>
      <c r="U63" s="16"/>
      <c r="V63" s="16"/>
      <c r="W63" s="16"/>
      <c r="X63" s="16"/>
      <c r="Y63" s="16"/>
      <c r="Z63" s="16"/>
    </row>
    <row r="64" spans="1:26" ht="23.25" customHeight="1" x14ac:dyDescent="0.2">
      <c r="S64" s="16"/>
      <c r="T64" s="16"/>
      <c r="U64" s="16"/>
      <c r="V64" s="16"/>
      <c r="W64" s="16"/>
      <c r="X64" s="16"/>
      <c r="Y64" s="16"/>
      <c r="Z64" s="16"/>
    </row>
    <row r="65" spans="19:26" ht="23.25" customHeight="1" x14ac:dyDescent="0.2">
      <c r="S65" s="16"/>
      <c r="T65" s="16"/>
      <c r="U65" s="16"/>
      <c r="V65" s="16"/>
      <c r="W65" s="16"/>
      <c r="X65" s="16"/>
      <c r="Y65" s="16"/>
      <c r="Z65" s="16"/>
    </row>
    <row r="66" spans="19:26" ht="23.25" customHeight="1" x14ac:dyDescent="0.2">
      <c r="S66" s="16"/>
      <c r="T66" s="16"/>
      <c r="U66" s="16"/>
      <c r="V66" s="16"/>
      <c r="W66" s="16"/>
      <c r="X66" s="16"/>
      <c r="Y66" s="16"/>
      <c r="Z66" s="16"/>
    </row>
    <row r="67" spans="19:26" ht="23.25" customHeight="1" x14ac:dyDescent="0.2">
      <c r="S67" s="16"/>
      <c r="T67" s="16"/>
      <c r="U67" s="16"/>
      <c r="V67" s="16"/>
      <c r="W67" s="16"/>
      <c r="X67" s="16"/>
      <c r="Y67" s="16"/>
      <c r="Z67" s="16"/>
    </row>
    <row r="68" spans="19:26" ht="23.25" customHeight="1" x14ac:dyDescent="0.2">
      <c r="S68" s="16"/>
      <c r="T68" s="16"/>
      <c r="U68" s="16"/>
      <c r="V68" s="16"/>
      <c r="W68" s="16"/>
      <c r="X68" s="16"/>
      <c r="Y68" s="16"/>
      <c r="Z68" s="16"/>
    </row>
    <row r="69" spans="19:26" ht="23.25" customHeight="1" x14ac:dyDescent="0.2">
      <c r="S69" s="16"/>
      <c r="T69" s="16"/>
      <c r="U69" s="16"/>
      <c r="V69" s="16"/>
      <c r="W69" s="16"/>
      <c r="X69" s="16"/>
      <c r="Y69" s="16"/>
      <c r="Z69" s="16"/>
    </row>
    <row r="70" spans="19:26" ht="23.25" customHeight="1" x14ac:dyDescent="0.2">
      <c r="S70" s="16"/>
      <c r="T70" s="16"/>
      <c r="U70" s="16"/>
      <c r="V70" s="16"/>
      <c r="W70" s="16"/>
      <c r="X70" s="16"/>
      <c r="Y70" s="16"/>
      <c r="Z70" s="16"/>
    </row>
    <row r="71" spans="19:26" ht="23.25" customHeight="1" x14ac:dyDescent="0.2">
      <c r="S71" s="16"/>
      <c r="T71" s="16"/>
      <c r="U71" s="16"/>
      <c r="V71" s="16"/>
      <c r="W71" s="16"/>
      <c r="X71" s="16"/>
      <c r="Y71" s="16"/>
      <c r="Z71" s="16"/>
    </row>
    <row r="72" spans="19:26" ht="23.25" customHeight="1" x14ac:dyDescent="0.2">
      <c r="S72" s="16"/>
      <c r="T72" s="16"/>
      <c r="U72" s="16"/>
      <c r="V72" s="16"/>
      <c r="W72" s="16"/>
      <c r="X72" s="16"/>
      <c r="Y72" s="16"/>
      <c r="Z72" s="16"/>
    </row>
    <row r="73" spans="19:26" ht="23.25" customHeight="1" x14ac:dyDescent="0.2">
      <c r="S73" s="16"/>
      <c r="T73" s="16"/>
      <c r="U73" s="16"/>
      <c r="V73" s="16"/>
      <c r="W73" s="16"/>
      <c r="X73" s="16"/>
      <c r="Y73" s="16"/>
      <c r="Z73" s="16"/>
    </row>
    <row r="74" spans="19:26" ht="23.25" customHeight="1" x14ac:dyDescent="0.2">
      <c r="S74" s="16"/>
      <c r="T74" s="16"/>
      <c r="U74" s="16"/>
      <c r="V74" s="16"/>
      <c r="W74" s="16"/>
      <c r="X74" s="16"/>
      <c r="Y74" s="16"/>
      <c r="Z74" s="16"/>
    </row>
    <row r="75" spans="19:26" ht="23.25" customHeight="1" x14ac:dyDescent="0.2">
      <c r="S75" s="16"/>
      <c r="T75" s="16"/>
      <c r="U75" s="16"/>
      <c r="V75" s="16"/>
      <c r="W75" s="16"/>
      <c r="X75" s="16"/>
      <c r="Y75" s="16"/>
      <c r="Z75" s="16"/>
    </row>
    <row r="76" spans="19:26" ht="23.25" customHeight="1" x14ac:dyDescent="0.2">
      <c r="S76" s="16"/>
      <c r="T76" s="16"/>
      <c r="U76" s="16"/>
      <c r="V76" s="16"/>
      <c r="W76" s="16"/>
      <c r="X76" s="16"/>
      <c r="Y76" s="16"/>
      <c r="Z76" s="16"/>
    </row>
    <row r="77" spans="19:26" ht="23.25" customHeight="1" x14ac:dyDescent="0.2">
      <c r="S77" s="16"/>
      <c r="T77" s="16"/>
      <c r="U77" s="16"/>
      <c r="V77" s="16"/>
      <c r="W77" s="16"/>
      <c r="X77" s="16"/>
      <c r="Y77" s="16"/>
      <c r="Z77" s="16"/>
    </row>
    <row r="78" spans="19:26" ht="23.25" customHeight="1" x14ac:dyDescent="0.2">
      <c r="S78" s="16"/>
      <c r="T78" s="16"/>
      <c r="U78" s="16"/>
      <c r="V78" s="16"/>
      <c r="W78" s="16"/>
      <c r="X78" s="16"/>
      <c r="Y78" s="16"/>
      <c r="Z78" s="16"/>
    </row>
    <row r="79" spans="19:26" ht="23.25" customHeight="1" x14ac:dyDescent="0.2">
      <c r="S79" s="16"/>
      <c r="T79" s="16"/>
      <c r="U79" s="16"/>
      <c r="V79" s="16"/>
      <c r="W79" s="16"/>
      <c r="X79" s="16"/>
      <c r="Y79" s="16"/>
      <c r="Z79" s="16"/>
    </row>
    <row r="80" spans="19:26" ht="23.25" customHeight="1" x14ac:dyDescent="0.2">
      <c r="S80" s="16"/>
      <c r="T80" s="16"/>
      <c r="U80" s="16"/>
      <c r="V80" s="16"/>
      <c r="W80" s="16"/>
      <c r="X80" s="16"/>
      <c r="Y80" s="16"/>
      <c r="Z80" s="16"/>
    </row>
    <row r="81" spans="19:26" ht="23.25" customHeight="1" x14ac:dyDescent="0.2">
      <c r="S81" s="16"/>
      <c r="T81" s="16"/>
      <c r="U81" s="16"/>
      <c r="V81" s="16"/>
      <c r="W81" s="16"/>
      <c r="X81" s="16"/>
      <c r="Y81" s="16"/>
      <c r="Z81" s="16"/>
    </row>
    <row r="82" spans="19:26" ht="23.25" customHeight="1" x14ac:dyDescent="0.2">
      <c r="S82" s="16"/>
      <c r="T82" s="16"/>
      <c r="U82" s="16"/>
      <c r="V82" s="16"/>
      <c r="W82" s="16"/>
      <c r="X82" s="16"/>
      <c r="Y82" s="16"/>
      <c r="Z82" s="16"/>
    </row>
    <row r="83" spans="19:26" ht="23.25" customHeight="1" x14ac:dyDescent="0.2">
      <c r="S83" s="16"/>
      <c r="T83" s="16"/>
      <c r="U83" s="16"/>
      <c r="V83" s="16"/>
      <c r="W83" s="16"/>
      <c r="X83" s="16"/>
      <c r="Y83" s="16"/>
      <c r="Z83" s="16"/>
    </row>
    <row r="84" spans="19:26" ht="23.25" customHeight="1" x14ac:dyDescent="0.2">
      <c r="S84" s="16"/>
      <c r="T84" s="16"/>
      <c r="U84" s="16"/>
      <c r="V84" s="16"/>
      <c r="W84" s="16"/>
      <c r="X84" s="16"/>
      <c r="Y84" s="16"/>
      <c r="Z84" s="16"/>
    </row>
    <row r="85" spans="19:26" ht="23.25" customHeight="1" x14ac:dyDescent="0.2">
      <c r="S85" s="16"/>
      <c r="T85" s="16"/>
      <c r="U85" s="16"/>
      <c r="V85" s="16"/>
      <c r="W85" s="16"/>
      <c r="X85" s="16"/>
      <c r="Y85" s="16"/>
      <c r="Z85" s="16"/>
    </row>
    <row r="86" spans="19:26" ht="23.25" customHeight="1" x14ac:dyDescent="0.2">
      <c r="S86" s="16"/>
      <c r="T86" s="16"/>
      <c r="U86" s="16"/>
      <c r="V86" s="16"/>
      <c r="W86" s="16"/>
      <c r="X86" s="16"/>
      <c r="Y86" s="16"/>
      <c r="Z86" s="16"/>
    </row>
    <row r="87" spans="19:26" ht="23.25" customHeight="1" x14ac:dyDescent="0.2">
      <c r="S87" s="16"/>
      <c r="T87" s="16"/>
      <c r="U87" s="16"/>
      <c r="V87" s="16"/>
      <c r="W87" s="16"/>
      <c r="X87" s="16"/>
      <c r="Y87" s="16"/>
      <c r="Z87" s="16"/>
    </row>
    <row r="88" spans="19:26" ht="23.25" customHeight="1" x14ac:dyDescent="0.2">
      <c r="S88" s="16"/>
      <c r="T88" s="16"/>
      <c r="U88" s="16"/>
      <c r="V88" s="16"/>
      <c r="W88" s="16"/>
      <c r="X88" s="16"/>
      <c r="Y88" s="16"/>
      <c r="Z88" s="16"/>
    </row>
    <row r="89" spans="19:26" ht="23.25" customHeight="1" x14ac:dyDescent="0.2">
      <c r="S89" s="16"/>
      <c r="T89" s="16"/>
      <c r="U89" s="16"/>
      <c r="V89" s="16"/>
      <c r="W89" s="16"/>
      <c r="X89" s="16"/>
      <c r="Y89" s="16"/>
      <c r="Z89" s="16"/>
    </row>
    <row r="90" spans="19:26" ht="23.25" customHeight="1" x14ac:dyDescent="0.2">
      <c r="S90" s="16"/>
      <c r="T90" s="16"/>
      <c r="U90" s="16"/>
      <c r="V90" s="16"/>
      <c r="W90" s="16"/>
      <c r="X90" s="16"/>
      <c r="Y90" s="16"/>
      <c r="Z90" s="16"/>
    </row>
    <row r="91" spans="19:26" ht="23.25" customHeight="1" x14ac:dyDescent="0.2">
      <c r="S91" s="16"/>
      <c r="T91" s="16"/>
      <c r="U91" s="16"/>
      <c r="V91" s="16"/>
      <c r="W91" s="16"/>
      <c r="X91" s="16"/>
      <c r="Y91" s="16"/>
      <c r="Z91" s="16"/>
    </row>
    <row r="92" spans="19:26" ht="23.25" customHeight="1" x14ac:dyDescent="0.2">
      <c r="S92" s="16"/>
      <c r="T92" s="16"/>
      <c r="U92" s="16"/>
      <c r="V92" s="16"/>
      <c r="W92" s="16"/>
      <c r="X92" s="16"/>
      <c r="Y92" s="16"/>
      <c r="Z92" s="16"/>
    </row>
    <row r="93" spans="19:26" ht="23.25" customHeight="1" x14ac:dyDescent="0.2">
      <c r="S93" s="16"/>
      <c r="T93" s="16"/>
      <c r="U93" s="16"/>
      <c r="V93" s="16"/>
      <c r="W93" s="16"/>
      <c r="X93" s="16"/>
      <c r="Y93" s="16"/>
      <c r="Z93" s="16"/>
    </row>
    <row r="94" spans="19:26" ht="23.25" customHeight="1" x14ac:dyDescent="0.2">
      <c r="S94" s="16"/>
      <c r="T94" s="16"/>
      <c r="U94" s="16"/>
      <c r="V94" s="16"/>
      <c r="W94" s="16"/>
      <c r="X94" s="16"/>
      <c r="Y94" s="16"/>
      <c r="Z94" s="16"/>
    </row>
    <row r="95" spans="19:26" ht="23.25" customHeight="1" x14ac:dyDescent="0.2">
      <c r="S95" s="16"/>
      <c r="T95" s="16"/>
      <c r="U95" s="16"/>
      <c r="V95" s="16"/>
      <c r="W95" s="16"/>
      <c r="X95" s="16"/>
      <c r="Y95" s="16"/>
      <c r="Z95" s="16"/>
    </row>
    <row r="96" spans="19:26" ht="23.25" customHeight="1" x14ac:dyDescent="0.2">
      <c r="S96" s="16"/>
      <c r="T96" s="16"/>
      <c r="U96" s="16"/>
      <c r="V96" s="16"/>
      <c r="W96" s="16"/>
      <c r="X96" s="16"/>
      <c r="Y96" s="16"/>
      <c r="Z96" s="16"/>
    </row>
    <row r="97" spans="19:26" ht="23.25" customHeight="1" x14ac:dyDescent="0.2">
      <c r="S97" s="16"/>
      <c r="T97" s="16"/>
      <c r="U97" s="16"/>
      <c r="V97" s="16"/>
      <c r="W97" s="16"/>
      <c r="X97" s="16"/>
      <c r="Y97" s="16"/>
      <c r="Z97" s="16"/>
    </row>
    <row r="98" spans="19:26" ht="23.25" customHeight="1" x14ac:dyDescent="0.2">
      <c r="S98" s="16"/>
      <c r="T98" s="16"/>
      <c r="U98" s="16"/>
      <c r="V98" s="16"/>
      <c r="W98" s="16"/>
      <c r="X98" s="16"/>
      <c r="Y98" s="16"/>
      <c r="Z98" s="16"/>
    </row>
    <row r="99" spans="19:26" ht="23.25" customHeight="1" x14ac:dyDescent="0.2">
      <c r="S99" s="16"/>
      <c r="T99" s="16"/>
      <c r="U99" s="16"/>
      <c r="V99" s="16"/>
      <c r="W99" s="16"/>
      <c r="X99" s="16"/>
      <c r="Y99" s="16"/>
      <c r="Z99" s="16"/>
    </row>
    <row r="100" spans="19:26" ht="23.25" customHeight="1" x14ac:dyDescent="0.2">
      <c r="S100" s="16"/>
      <c r="T100" s="16"/>
      <c r="U100" s="16"/>
      <c r="V100" s="16"/>
      <c r="W100" s="16"/>
      <c r="X100" s="16"/>
      <c r="Y100" s="16"/>
      <c r="Z100" s="16"/>
    </row>
    <row r="101" spans="19:26" ht="23.25" customHeight="1" x14ac:dyDescent="0.2">
      <c r="S101" s="16"/>
      <c r="T101" s="16"/>
      <c r="U101" s="16"/>
      <c r="V101" s="16"/>
      <c r="W101" s="16"/>
      <c r="X101" s="16"/>
      <c r="Y101" s="16"/>
      <c r="Z101" s="16"/>
    </row>
    <row r="102" spans="19:26" ht="23.25" customHeight="1" x14ac:dyDescent="0.2">
      <c r="S102" s="16"/>
      <c r="T102" s="16"/>
      <c r="U102" s="16"/>
      <c r="V102" s="16"/>
      <c r="W102" s="16"/>
      <c r="X102" s="16"/>
      <c r="Y102" s="16"/>
      <c r="Z102" s="16"/>
    </row>
    <row r="103" spans="19:26" ht="23.25" customHeight="1" x14ac:dyDescent="0.2">
      <c r="S103" s="16"/>
      <c r="T103" s="16"/>
      <c r="U103" s="16"/>
      <c r="V103" s="16"/>
      <c r="W103" s="16"/>
      <c r="X103" s="16"/>
      <c r="Y103" s="16"/>
      <c r="Z103" s="16"/>
    </row>
    <row r="104" spans="19:26" ht="23.25" customHeight="1" x14ac:dyDescent="0.2">
      <c r="S104" s="16"/>
      <c r="T104" s="16"/>
      <c r="U104" s="16"/>
      <c r="V104" s="16"/>
      <c r="W104" s="16"/>
      <c r="X104" s="16"/>
      <c r="Y104" s="16"/>
      <c r="Z104" s="16"/>
    </row>
    <row r="105" spans="19:26" ht="23.25" customHeight="1" x14ac:dyDescent="0.2">
      <c r="S105" s="16"/>
      <c r="T105" s="16"/>
      <c r="U105" s="16"/>
      <c r="V105" s="16"/>
      <c r="W105" s="16"/>
      <c r="X105" s="16"/>
      <c r="Y105" s="16"/>
      <c r="Z105" s="16"/>
    </row>
    <row r="106" spans="19:26" ht="23.25" customHeight="1" x14ac:dyDescent="0.2">
      <c r="S106" s="16"/>
      <c r="T106" s="16"/>
      <c r="U106" s="16"/>
      <c r="V106" s="16"/>
      <c r="W106" s="16"/>
      <c r="X106" s="16"/>
      <c r="Y106" s="16"/>
      <c r="Z106" s="16"/>
    </row>
    <row r="107" spans="19:26" ht="23.25" customHeight="1" x14ac:dyDescent="0.2">
      <c r="S107" s="16"/>
      <c r="T107" s="16"/>
      <c r="U107" s="16"/>
      <c r="V107" s="16"/>
      <c r="W107" s="16"/>
      <c r="X107" s="16"/>
      <c r="Y107" s="16"/>
      <c r="Z107" s="16"/>
    </row>
    <row r="108" spans="19:26" ht="23.25" customHeight="1" x14ac:dyDescent="0.2">
      <c r="S108" s="16"/>
      <c r="T108" s="16"/>
      <c r="U108" s="16"/>
      <c r="V108" s="16"/>
      <c r="W108" s="16"/>
      <c r="X108" s="16"/>
      <c r="Y108" s="16"/>
      <c r="Z108" s="16"/>
    </row>
    <row r="109" spans="19:26" ht="23.25" customHeight="1" x14ac:dyDescent="0.2">
      <c r="S109" s="16"/>
      <c r="T109" s="16"/>
      <c r="U109" s="16"/>
      <c r="V109" s="16"/>
      <c r="W109" s="16"/>
      <c r="X109" s="16"/>
      <c r="Y109" s="16"/>
      <c r="Z109" s="16"/>
    </row>
    <row r="110" spans="19:26" ht="23.25" customHeight="1" x14ac:dyDescent="0.2">
      <c r="S110" s="16"/>
      <c r="T110" s="16"/>
      <c r="U110" s="16"/>
      <c r="V110" s="16"/>
      <c r="W110" s="16"/>
      <c r="X110" s="16"/>
      <c r="Y110" s="16"/>
      <c r="Z110" s="16"/>
    </row>
    <row r="111" spans="19:26" ht="23.25" customHeight="1" x14ac:dyDescent="0.2">
      <c r="S111" s="16"/>
      <c r="T111" s="16"/>
      <c r="U111" s="16"/>
      <c r="V111" s="16"/>
      <c r="W111" s="16"/>
      <c r="X111" s="16"/>
      <c r="Y111" s="16"/>
      <c r="Z111" s="16"/>
    </row>
    <row r="112" spans="19:26" ht="23.25" customHeight="1" x14ac:dyDescent="0.2">
      <c r="S112" s="16"/>
      <c r="T112" s="16"/>
      <c r="U112" s="16"/>
      <c r="V112" s="16"/>
      <c r="W112" s="16"/>
      <c r="X112" s="16"/>
      <c r="Y112" s="16"/>
      <c r="Z112" s="16"/>
    </row>
    <row r="113" spans="19:26" ht="23.25" customHeight="1" x14ac:dyDescent="0.2">
      <c r="S113" s="16"/>
      <c r="T113" s="16"/>
      <c r="U113" s="16"/>
      <c r="V113" s="16"/>
      <c r="W113" s="16"/>
      <c r="X113" s="16"/>
      <c r="Y113" s="16"/>
      <c r="Z113" s="16"/>
    </row>
    <row r="114" spans="19:26" ht="23.25" customHeight="1" x14ac:dyDescent="0.2">
      <c r="S114" s="16"/>
      <c r="T114" s="16"/>
      <c r="U114" s="16"/>
      <c r="V114" s="16"/>
      <c r="W114" s="16"/>
      <c r="X114" s="16"/>
      <c r="Y114" s="16"/>
      <c r="Z114" s="16"/>
    </row>
    <row r="115" spans="19:26" ht="23.25" customHeight="1" x14ac:dyDescent="0.2">
      <c r="S115" s="16"/>
      <c r="T115" s="16"/>
      <c r="U115" s="16"/>
      <c r="V115" s="16"/>
      <c r="W115" s="16"/>
      <c r="X115" s="16"/>
      <c r="Y115" s="16"/>
      <c r="Z115" s="16"/>
    </row>
    <row r="116" spans="19:26" ht="23.25" customHeight="1" x14ac:dyDescent="0.2">
      <c r="S116" s="16"/>
      <c r="T116" s="16"/>
      <c r="U116" s="16"/>
      <c r="V116" s="16"/>
      <c r="W116" s="16"/>
      <c r="X116" s="16"/>
      <c r="Y116" s="16"/>
      <c r="Z116" s="16"/>
    </row>
    <row r="117" spans="19:26" ht="23.25" customHeight="1" x14ac:dyDescent="0.2">
      <c r="S117" s="16"/>
      <c r="T117" s="16"/>
      <c r="U117" s="16"/>
      <c r="V117" s="16"/>
      <c r="W117" s="16"/>
      <c r="X117" s="16"/>
      <c r="Y117" s="16"/>
      <c r="Z117" s="16"/>
    </row>
    <row r="118" spans="19:26" ht="23.25" customHeight="1" x14ac:dyDescent="0.2">
      <c r="S118" s="16"/>
      <c r="T118" s="16"/>
      <c r="U118" s="16"/>
      <c r="V118" s="16"/>
      <c r="W118" s="16"/>
      <c r="X118" s="16"/>
      <c r="Y118" s="16"/>
      <c r="Z118" s="16"/>
    </row>
    <row r="119" spans="19:26" ht="23.25" customHeight="1" x14ac:dyDescent="0.2">
      <c r="S119" s="16"/>
      <c r="T119" s="16"/>
      <c r="U119" s="16"/>
      <c r="V119" s="16"/>
      <c r="W119" s="16"/>
      <c r="X119" s="16"/>
      <c r="Y119" s="16"/>
      <c r="Z119" s="16"/>
    </row>
    <row r="120" spans="19:26" ht="23.25" customHeight="1" x14ac:dyDescent="0.2">
      <c r="S120" s="16"/>
      <c r="T120" s="16"/>
      <c r="U120" s="16"/>
      <c r="V120" s="16"/>
      <c r="W120" s="16"/>
      <c r="X120" s="16"/>
      <c r="Y120" s="16"/>
      <c r="Z120" s="16"/>
    </row>
    <row r="121" spans="19:26" ht="23.25" customHeight="1" x14ac:dyDescent="0.2">
      <c r="S121" s="16"/>
      <c r="T121" s="16"/>
      <c r="U121" s="16"/>
      <c r="V121" s="16"/>
      <c r="W121" s="16"/>
      <c r="X121" s="16"/>
      <c r="Y121" s="16"/>
      <c r="Z121" s="16"/>
    </row>
    <row r="122" spans="19:26" ht="23.25" customHeight="1" x14ac:dyDescent="0.2">
      <c r="S122" s="16"/>
      <c r="T122" s="16"/>
      <c r="U122" s="16"/>
      <c r="V122" s="16"/>
      <c r="W122" s="16"/>
      <c r="X122" s="16"/>
      <c r="Y122" s="16"/>
      <c r="Z122" s="16"/>
    </row>
    <row r="123" spans="19:26" ht="23.25" customHeight="1" x14ac:dyDescent="0.2">
      <c r="S123" s="16"/>
      <c r="T123" s="16"/>
      <c r="U123" s="16"/>
      <c r="V123" s="16"/>
      <c r="W123" s="16"/>
      <c r="X123" s="16"/>
      <c r="Y123" s="16"/>
      <c r="Z123" s="16"/>
    </row>
    <row r="124" spans="19:26" ht="23.25" customHeight="1" x14ac:dyDescent="0.2">
      <c r="S124" s="16"/>
      <c r="T124" s="16"/>
      <c r="U124" s="16"/>
      <c r="V124" s="16"/>
      <c r="W124" s="16"/>
      <c r="X124" s="16"/>
      <c r="Y124" s="16"/>
      <c r="Z124" s="16"/>
    </row>
    <row r="125" spans="19:26" ht="23.25" customHeight="1" x14ac:dyDescent="0.2">
      <c r="S125" s="16"/>
      <c r="T125" s="16"/>
      <c r="U125" s="16"/>
      <c r="V125" s="16"/>
      <c r="W125" s="16"/>
      <c r="X125" s="16"/>
      <c r="Y125" s="16"/>
      <c r="Z125" s="16"/>
    </row>
    <row r="126" spans="19:26" ht="23.25" customHeight="1" x14ac:dyDescent="0.2">
      <c r="S126" s="16"/>
      <c r="T126" s="16"/>
      <c r="U126" s="16"/>
      <c r="V126" s="16"/>
      <c r="W126" s="16"/>
      <c r="X126" s="16"/>
      <c r="Y126" s="16"/>
      <c r="Z126" s="16"/>
    </row>
    <row r="127" spans="19:26" ht="23.25" customHeight="1" x14ac:dyDescent="0.2">
      <c r="S127" s="16"/>
      <c r="T127" s="16"/>
      <c r="U127" s="16"/>
      <c r="V127" s="16"/>
      <c r="W127" s="16"/>
      <c r="X127" s="16"/>
      <c r="Y127" s="16"/>
      <c r="Z127" s="16"/>
    </row>
    <row r="128" spans="19:26" ht="23.25" customHeight="1" x14ac:dyDescent="0.2">
      <c r="S128" s="16"/>
      <c r="T128" s="16"/>
      <c r="U128" s="16"/>
      <c r="V128" s="16"/>
      <c r="W128" s="16"/>
      <c r="X128" s="16"/>
      <c r="Y128" s="16"/>
      <c r="Z128" s="16"/>
    </row>
    <row r="129" spans="19:26" ht="23.25" customHeight="1" x14ac:dyDescent="0.2">
      <c r="S129" s="16"/>
      <c r="T129" s="16"/>
      <c r="U129" s="16"/>
      <c r="V129" s="16"/>
      <c r="W129" s="16"/>
      <c r="X129" s="16"/>
      <c r="Y129" s="16"/>
      <c r="Z129" s="16"/>
    </row>
    <row r="130" spans="19:26" ht="23.25" customHeight="1" x14ac:dyDescent="0.2">
      <c r="S130" s="16"/>
      <c r="T130" s="16"/>
      <c r="U130" s="16"/>
      <c r="V130" s="16"/>
      <c r="W130" s="16"/>
      <c r="X130" s="16"/>
      <c r="Y130" s="16"/>
      <c r="Z130" s="16"/>
    </row>
    <row r="131" spans="19:26" ht="23.25" customHeight="1" x14ac:dyDescent="0.2">
      <c r="S131" s="16"/>
      <c r="T131" s="16"/>
      <c r="U131" s="16"/>
      <c r="V131" s="16"/>
      <c r="W131" s="16"/>
      <c r="X131" s="16"/>
      <c r="Y131" s="16"/>
      <c r="Z131" s="16"/>
    </row>
    <row r="132" spans="19:26" ht="23.25" customHeight="1" x14ac:dyDescent="0.2">
      <c r="S132" s="16"/>
      <c r="T132" s="16"/>
      <c r="U132" s="16"/>
      <c r="V132" s="16"/>
      <c r="W132" s="16"/>
      <c r="X132" s="16"/>
      <c r="Y132" s="16"/>
      <c r="Z132" s="16"/>
    </row>
    <row r="133" spans="19:26" ht="23.25" customHeight="1" x14ac:dyDescent="0.2">
      <c r="S133" s="16"/>
      <c r="T133" s="16"/>
      <c r="U133" s="16"/>
      <c r="V133" s="16"/>
      <c r="W133" s="16"/>
      <c r="X133" s="16"/>
      <c r="Y133" s="16"/>
      <c r="Z133" s="16"/>
    </row>
    <row r="134" spans="19:26" ht="23.25" customHeight="1" x14ac:dyDescent="0.2">
      <c r="S134" s="16"/>
      <c r="T134" s="16"/>
      <c r="U134" s="16"/>
      <c r="V134" s="16"/>
      <c r="W134" s="16"/>
      <c r="X134" s="16"/>
      <c r="Y134" s="16"/>
      <c r="Z134" s="16"/>
    </row>
    <row r="135" spans="19:26" ht="23.25" customHeight="1" x14ac:dyDescent="0.2">
      <c r="S135" s="16"/>
      <c r="T135" s="16"/>
      <c r="U135" s="16"/>
      <c r="V135" s="16"/>
      <c r="W135" s="16"/>
      <c r="X135" s="16"/>
      <c r="Y135" s="16"/>
      <c r="Z135" s="16"/>
    </row>
    <row r="136" spans="19:26" ht="23.25" customHeight="1" x14ac:dyDescent="0.2">
      <c r="S136" s="16"/>
      <c r="T136" s="16"/>
      <c r="U136" s="16"/>
      <c r="V136" s="16"/>
      <c r="W136" s="16"/>
      <c r="X136" s="16"/>
      <c r="Y136" s="16"/>
      <c r="Z136" s="16"/>
    </row>
    <row r="137" spans="19:26" ht="23.25" customHeight="1" x14ac:dyDescent="0.2">
      <c r="S137" s="16"/>
      <c r="T137" s="16"/>
      <c r="U137" s="16"/>
      <c r="V137" s="16"/>
      <c r="W137" s="16"/>
      <c r="X137" s="16"/>
      <c r="Y137" s="16"/>
      <c r="Z137" s="16"/>
    </row>
    <row r="138" spans="19:26" ht="23.25" customHeight="1" x14ac:dyDescent="0.2">
      <c r="S138" s="16"/>
      <c r="T138" s="16"/>
      <c r="U138" s="16"/>
      <c r="V138" s="16"/>
      <c r="W138" s="16"/>
      <c r="X138" s="16"/>
      <c r="Y138" s="16"/>
      <c r="Z138" s="16"/>
    </row>
    <row r="139" spans="19:26" ht="23.25" customHeight="1" x14ac:dyDescent="0.2">
      <c r="S139" s="16"/>
      <c r="T139" s="16"/>
      <c r="U139" s="16"/>
      <c r="V139" s="16"/>
      <c r="W139" s="16"/>
      <c r="X139" s="16"/>
      <c r="Y139" s="16"/>
      <c r="Z139" s="16"/>
    </row>
    <row r="140" spans="19:26" ht="23.25" customHeight="1" x14ac:dyDescent="0.2">
      <c r="S140" s="16"/>
      <c r="T140" s="16"/>
      <c r="U140" s="16"/>
      <c r="V140" s="16"/>
      <c r="W140" s="16"/>
      <c r="X140" s="16"/>
      <c r="Y140" s="16"/>
      <c r="Z140" s="16"/>
    </row>
    <row r="141" spans="19:26" ht="23.25" customHeight="1" x14ac:dyDescent="0.2">
      <c r="S141" s="16"/>
      <c r="T141" s="16"/>
      <c r="U141" s="16"/>
      <c r="V141" s="16"/>
      <c r="W141" s="16"/>
      <c r="X141" s="16"/>
      <c r="Y141" s="16"/>
      <c r="Z141" s="16"/>
    </row>
    <row r="142" spans="19:26" ht="23.25" customHeight="1" x14ac:dyDescent="0.2">
      <c r="S142" s="16"/>
      <c r="T142" s="16"/>
      <c r="U142" s="16"/>
      <c r="V142" s="16"/>
      <c r="W142" s="16"/>
      <c r="X142" s="16"/>
      <c r="Y142" s="16"/>
      <c r="Z142" s="16"/>
    </row>
    <row r="143" spans="19:26" ht="23.25" customHeight="1" x14ac:dyDescent="0.2">
      <c r="S143" s="16"/>
      <c r="T143" s="16"/>
      <c r="U143" s="16"/>
      <c r="V143" s="16"/>
      <c r="W143" s="16"/>
      <c r="X143" s="16"/>
      <c r="Y143" s="16"/>
      <c r="Z143" s="16"/>
    </row>
    <row r="144" spans="19:26" ht="23.25" customHeight="1" x14ac:dyDescent="0.2">
      <c r="S144" s="16"/>
      <c r="T144" s="16"/>
      <c r="U144" s="16"/>
      <c r="V144" s="16"/>
      <c r="W144" s="16"/>
      <c r="X144" s="16"/>
      <c r="Y144" s="16"/>
      <c r="Z144" s="16"/>
    </row>
    <row r="145" spans="19:26" ht="23.25" customHeight="1" x14ac:dyDescent="0.2">
      <c r="S145" s="16"/>
      <c r="T145" s="16"/>
      <c r="U145" s="16"/>
      <c r="V145" s="16"/>
      <c r="W145" s="16"/>
      <c r="X145" s="16"/>
      <c r="Y145" s="16"/>
      <c r="Z145" s="16"/>
    </row>
  </sheetData>
  <sortState xmlns:xlrd2="http://schemas.microsoft.com/office/spreadsheetml/2017/richdata2" ref="B7:X14">
    <sortCondition descending="1" ref="F7:F14"/>
  </sortState>
  <mergeCells count="2">
    <mergeCell ref="T1:X1"/>
    <mergeCell ref="A4:R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6A26-97DE-4548-93DD-46FADD9743C5}">
  <sheetPr>
    <pageSetUpPr fitToPage="1"/>
  </sheetPr>
  <dimension ref="A1:Z145"/>
  <sheetViews>
    <sheetView zoomScaleNormal="100" workbookViewId="0">
      <selection activeCell="Z12" sqref="Z12"/>
    </sheetView>
  </sheetViews>
  <sheetFormatPr baseColWidth="10" defaultColWidth="6.85546875" defaultRowHeight="23.25" customHeight="1" x14ac:dyDescent="0.2"/>
  <cols>
    <col min="1" max="1" width="5.42578125" style="14" customWidth="1"/>
    <col min="2" max="2" width="21.5703125" style="14" customWidth="1"/>
    <col min="3" max="3" width="13.7109375" style="14" customWidth="1"/>
    <col min="4" max="4" width="6.5703125" style="14" hidden="1" customWidth="1"/>
    <col min="5" max="5" width="8.42578125" style="14" hidden="1" customWidth="1"/>
    <col min="6" max="6" width="9.7109375" style="14" customWidth="1"/>
    <col min="7" max="7" width="8.42578125" style="14" hidden="1" customWidth="1"/>
    <col min="8" max="8" width="12" style="14" hidden="1" customWidth="1"/>
    <col min="9" max="10" width="9.28515625" style="14" customWidth="1"/>
    <col min="11" max="13" width="5.7109375" style="14" customWidth="1"/>
    <col min="14" max="14" width="6.5703125" style="14" customWidth="1"/>
    <col min="15" max="15" width="5.7109375" style="14" customWidth="1"/>
    <col min="16" max="16" width="6.28515625" style="14" customWidth="1"/>
    <col min="17" max="17" width="5.7109375" style="14" customWidth="1"/>
    <col min="18" max="18" width="6.28515625" style="14" customWidth="1"/>
    <col min="19" max="24" width="5.7109375" style="14" customWidth="1"/>
    <col min="25" max="16384" width="6.85546875" style="14"/>
  </cols>
  <sheetData>
    <row r="1" spans="1:26" ht="26.25" x14ac:dyDescent="0.4">
      <c r="A1" s="32" t="s">
        <v>14</v>
      </c>
      <c r="K1" s="50" t="s">
        <v>31</v>
      </c>
      <c r="L1" s="50"/>
      <c r="M1" s="50"/>
      <c r="N1" s="50"/>
      <c r="O1" s="50"/>
      <c r="P1" s="50"/>
      <c r="Q1" s="50"/>
      <c r="R1" s="50"/>
      <c r="S1" s="50"/>
      <c r="T1" s="231" t="s">
        <v>15</v>
      </c>
      <c r="U1" s="231"/>
      <c r="V1" s="231"/>
      <c r="W1" s="231"/>
      <c r="X1" s="231"/>
      <c r="Y1" s="16"/>
      <c r="Z1" s="16"/>
    </row>
    <row r="2" spans="1:26" ht="26.25" x14ac:dyDescent="0.35">
      <c r="A2" s="54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6" t="s">
        <v>31</v>
      </c>
      <c r="R2" s="76"/>
      <c r="S2" s="76"/>
      <c r="T2" s="15"/>
      <c r="U2" s="15"/>
      <c r="V2" s="15"/>
      <c r="W2" s="15"/>
      <c r="X2" s="53" t="s">
        <v>37</v>
      </c>
      <c r="Y2" s="16"/>
      <c r="Z2" s="16"/>
    </row>
    <row r="3" spans="1:26" ht="25.5" customHeight="1" x14ac:dyDescent="0.2">
      <c r="A3" s="19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8"/>
      <c r="S3" s="16"/>
      <c r="T3" s="16"/>
      <c r="U3" s="16"/>
      <c r="V3" s="16"/>
      <c r="W3" s="16"/>
      <c r="X3" s="16"/>
      <c r="Y3" s="16"/>
      <c r="Z3" s="16"/>
    </row>
    <row r="4" spans="1:26" ht="41.25" customHeight="1" x14ac:dyDescent="0.6">
      <c r="A4" s="232" t="s">
        <v>105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16"/>
      <c r="T4" s="16"/>
      <c r="U4" s="16"/>
      <c r="V4" s="16"/>
      <c r="W4" s="16"/>
      <c r="X4" s="16"/>
      <c r="Y4" s="16"/>
      <c r="Z4" s="16"/>
    </row>
    <row r="5" spans="1:26" ht="23.25" customHeight="1" x14ac:dyDescent="0.2">
      <c r="S5" s="16"/>
      <c r="T5" s="16"/>
      <c r="U5" s="16"/>
      <c r="V5" s="16"/>
      <c r="W5" s="16"/>
      <c r="X5" s="16"/>
      <c r="Y5" s="16"/>
      <c r="Z5" s="16"/>
    </row>
    <row r="6" spans="1:26" ht="45" customHeight="1" x14ac:dyDescent="0.2">
      <c r="A6" s="78" t="s">
        <v>11</v>
      </c>
      <c r="B6" s="79" t="s">
        <v>3</v>
      </c>
      <c r="C6" s="79" t="s">
        <v>5</v>
      </c>
      <c r="D6" s="80"/>
      <c r="E6" s="81" t="s">
        <v>1</v>
      </c>
      <c r="F6" s="82" t="s">
        <v>32</v>
      </c>
      <c r="G6" s="83" t="s">
        <v>0</v>
      </c>
      <c r="H6" s="84" t="s">
        <v>2</v>
      </c>
      <c r="I6" s="85" t="s">
        <v>49</v>
      </c>
      <c r="J6" s="85" t="s">
        <v>50</v>
      </c>
      <c r="K6" s="85">
        <v>11</v>
      </c>
      <c r="L6" s="86">
        <v>12</v>
      </c>
      <c r="M6" s="85">
        <v>13</v>
      </c>
      <c r="N6" s="86">
        <v>14</v>
      </c>
      <c r="O6" s="85">
        <v>15</v>
      </c>
      <c r="P6" s="86">
        <v>16</v>
      </c>
      <c r="Q6" s="85">
        <v>17</v>
      </c>
      <c r="R6" s="86">
        <v>18</v>
      </c>
      <c r="S6" s="85">
        <v>19</v>
      </c>
      <c r="T6" s="87">
        <v>20</v>
      </c>
      <c r="U6" s="88">
        <v>21</v>
      </c>
      <c r="V6" s="87">
        <v>22</v>
      </c>
      <c r="W6" s="88">
        <v>23</v>
      </c>
      <c r="X6" s="87">
        <v>24</v>
      </c>
      <c r="Y6" s="16"/>
      <c r="Z6" s="16"/>
    </row>
    <row r="7" spans="1:26" ht="30" customHeight="1" x14ac:dyDescent="0.2">
      <c r="A7" s="163">
        <v>1</v>
      </c>
      <c r="B7" s="184" t="s">
        <v>94</v>
      </c>
      <c r="C7" s="185" t="s">
        <v>61</v>
      </c>
      <c r="D7" s="186"/>
      <c r="E7" s="187">
        <v>587</v>
      </c>
      <c r="F7" s="188">
        <f t="shared" ref="F7:F14" si="0">SUM(I7:X7)</f>
        <v>239.29999999999998</v>
      </c>
      <c r="G7" s="166">
        <f t="shared" ref="G7:G14" si="1">SUM(E7:F7)</f>
        <v>826.3</v>
      </c>
      <c r="H7" s="167" t="e">
        <f>G6-G7</f>
        <v>#VALUE!</v>
      </c>
      <c r="I7" s="168">
        <v>49.3</v>
      </c>
      <c r="J7" s="168">
        <v>52.2</v>
      </c>
      <c r="K7" s="168">
        <v>10.5</v>
      </c>
      <c r="L7" s="168">
        <v>9.9</v>
      </c>
      <c r="M7" s="168">
        <v>10.199999999999999</v>
      </c>
      <c r="N7" s="168">
        <v>10</v>
      </c>
      <c r="O7" s="168">
        <v>10.199999999999999</v>
      </c>
      <c r="P7" s="121">
        <v>9.1999999999999993</v>
      </c>
      <c r="Q7" s="121">
        <v>10</v>
      </c>
      <c r="R7" s="121">
        <v>9.9</v>
      </c>
      <c r="S7" s="121">
        <v>10.199999999999999</v>
      </c>
      <c r="T7" s="121">
        <v>10</v>
      </c>
      <c r="U7" s="121">
        <v>9.3000000000000007</v>
      </c>
      <c r="V7" s="121">
        <v>10.1</v>
      </c>
      <c r="W7" s="121">
        <v>9</v>
      </c>
      <c r="X7" s="121">
        <v>9.3000000000000007</v>
      </c>
      <c r="Y7" s="162"/>
      <c r="Z7" s="16"/>
    </row>
    <row r="8" spans="1:26" ht="30" customHeight="1" x14ac:dyDescent="0.2">
      <c r="A8" s="163">
        <v>2</v>
      </c>
      <c r="B8" s="184" t="s">
        <v>66</v>
      </c>
      <c r="C8" s="185" t="s">
        <v>78</v>
      </c>
      <c r="D8" s="186"/>
      <c r="E8" s="187">
        <v>597</v>
      </c>
      <c r="F8" s="188">
        <f t="shared" si="0"/>
        <v>238.2</v>
      </c>
      <c r="G8" s="166">
        <f t="shared" si="1"/>
        <v>835.2</v>
      </c>
      <c r="H8" s="167"/>
      <c r="I8" s="168">
        <v>48.5</v>
      </c>
      <c r="J8" s="168">
        <v>51.3</v>
      </c>
      <c r="K8" s="168">
        <v>9.4</v>
      </c>
      <c r="L8" s="168">
        <v>10.199999999999999</v>
      </c>
      <c r="M8" s="168">
        <v>10.199999999999999</v>
      </c>
      <c r="N8" s="168">
        <v>10.3</v>
      </c>
      <c r="O8" s="168">
        <v>9.8000000000000007</v>
      </c>
      <c r="P8" s="121">
        <v>10.5</v>
      </c>
      <c r="Q8" s="121">
        <v>10.4</v>
      </c>
      <c r="R8" s="121">
        <v>10.4</v>
      </c>
      <c r="S8" s="121">
        <v>9.1999999999999993</v>
      </c>
      <c r="T8" s="121">
        <v>9.6999999999999993</v>
      </c>
      <c r="U8" s="121">
        <v>8.6999999999999993</v>
      </c>
      <c r="V8" s="121">
        <v>9.6999999999999993</v>
      </c>
      <c r="W8" s="121">
        <v>9.6</v>
      </c>
      <c r="X8" s="121">
        <v>10.3</v>
      </c>
      <c r="Y8" s="162"/>
      <c r="Z8" s="16"/>
    </row>
    <row r="9" spans="1:26" ht="30" customHeight="1" x14ac:dyDescent="0.2">
      <c r="A9" s="163">
        <v>3</v>
      </c>
      <c r="B9" s="184" t="s">
        <v>70</v>
      </c>
      <c r="C9" s="185" t="s">
        <v>63</v>
      </c>
      <c r="D9" s="186"/>
      <c r="E9" s="187">
        <v>584</v>
      </c>
      <c r="F9" s="188">
        <f t="shared" si="0"/>
        <v>217.70000000000005</v>
      </c>
      <c r="G9" s="166">
        <f t="shared" si="1"/>
        <v>801.7</v>
      </c>
      <c r="H9" s="167">
        <f t="shared" ref="H9:H14" si="2">G8-G9</f>
        <v>33.5</v>
      </c>
      <c r="I9" s="168">
        <v>49.9</v>
      </c>
      <c r="J9" s="168">
        <v>49.1</v>
      </c>
      <c r="K9" s="168">
        <v>10.7</v>
      </c>
      <c r="L9" s="168">
        <v>10.1</v>
      </c>
      <c r="M9" s="168">
        <v>10.7</v>
      </c>
      <c r="N9" s="168">
        <v>9.4</v>
      </c>
      <c r="O9" s="168">
        <v>9.8000000000000007</v>
      </c>
      <c r="P9" s="121">
        <v>10</v>
      </c>
      <c r="Q9" s="121">
        <v>9.8000000000000007</v>
      </c>
      <c r="R9" s="121">
        <v>9.8000000000000007</v>
      </c>
      <c r="S9" s="121">
        <v>8.6</v>
      </c>
      <c r="T9" s="121">
        <v>10.3</v>
      </c>
      <c r="U9" s="121">
        <v>10</v>
      </c>
      <c r="V9" s="121">
        <v>9.5</v>
      </c>
      <c r="W9" s="171"/>
      <c r="X9" s="171"/>
      <c r="Y9" s="189">
        <v>9.9</v>
      </c>
      <c r="Z9" s="22"/>
    </row>
    <row r="10" spans="1:26" ht="30" customHeight="1" x14ac:dyDescent="0.2">
      <c r="A10" s="163">
        <v>4</v>
      </c>
      <c r="B10" s="184" t="s">
        <v>71</v>
      </c>
      <c r="C10" s="185" t="s">
        <v>63</v>
      </c>
      <c r="D10" s="186"/>
      <c r="E10" s="187">
        <v>588</v>
      </c>
      <c r="F10" s="188">
        <f t="shared" si="0"/>
        <v>207.39999999999998</v>
      </c>
      <c r="G10" s="166">
        <f t="shared" si="1"/>
        <v>795.4</v>
      </c>
      <c r="H10" s="167">
        <f t="shared" si="2"/>
        <v>6.3000000000000682</v>
      </c>
      <c r="I10" s="168">
        <v>49.8</v>
      </c>
      <c r="J10" s="168">
        <v>48.8</v>
      </c>
      <c r="K10" s="168">
        <v>10.199999999999999</v>
      </c>
      <c r="L10" s="168">
        <v>9.6999999999999993</v>
      </c>
      <c r="M10" s="168">
        <v>10.199999999999999</v>
      </c>
      <c r="N10" s="168">
        <v>10.5</v>
      </c>
      <c r="O10" s="168">
        <v>9.6999999999999993</v>
      </c>
      <c r="P10" s="121">
        <v>9.3000000000000007</v>
      </c>
      <c r="Q10" s="121">
        <v>10</v>
      </c>
      <c r="R10" s="121">
        <v>10.5</v>
      </c>
      <c r="S10" s="121">
        <v>9.4</v>
      </c>
      <c r="T10" s="121">
        <v>10.1</v>
      </c>
      <c r="U10" s="171">
        <v>9.1999999999999993</v>
      </c>
      <c r="V10" s="171"/>
      <c r="W10" s="171"/>
      <c r="X10" s="171" t="s">
        <v>31</v>
      </c>
      <c r="Y10" s="162">
        <v>9.1999999999999993</v>
      </c>
      <c r="Z10" s="16"/>
    </row>
    <row r="11" spans="1:26" ht="30" customHeight="1" x14ac:dyDescent="0.2">
      <c r="A11" s="163">
        <v>5</v>
      </c>
      <c r="B11" s="184" t="s">
        <v>67</v>
      </c>
      <c r="C11" s="185" t="s">
        <v>63</v>
      </c>
      <c r="D11" s="186"/>
      <c r="E11" s="187">
        <v>587</v>
      </c>
      <c r="F11" s="188">
        <f t="shared" si="0"/>
        <v>177.20000000000002</v>
      </c>
      <c r="G11" s="166">
        <f t="shared" si="1"/>
        <v>764.2</v>
      </c>
      <c r="H11" s="167">
        <f t="shared" si="2"/>
        <v>31.199999999999932</v>
      </c>
      <c r="I11" s="168">
        <v>49.9</v>
      </c>
      <c r="J11" s="168">
        <v>48.8</v>
      </c>
      <c r="K11" s="168">
        <v>10.199999999999999</v>
      </c>
      <c r="L11" s="168">
        <v>10.199999999999999</v>
      </c>
      <c r="M11" s="168">
        <v>10.4</v>
      </c>
      <c r="N11" s="168">
        <v>10.4</v>
      </c>
      <c r="O11" s="168">
        <v>9.1</v>
      </c>
      <c r="P11" s="121">
        <v>9.1</v>
      </c>
      <c r="Q11" s="121">
        <v>9.8000000000000007</v>
      </c>
      <c r="R11" s="121">
        <v>9.3000000000000007</v>
      </c>
      <c r="S11" s="171"/>
      <c r="T11" s="171"/>
      <c r="U11" s="171"/>
      <c r="V11" s="171"/>
      <c r="W11" s="171"/>
      <c r="X11" s="171"/>
      <c r="Y11" s="162"/>
      <c r="Z11" s="16"/>
    </row>
    <row r="12" spans="1:26" ht="30" customHeight="1" x14ac:dyDescent="0.2">
      <c r="A12" s="163">
        <v>6</v>
      </c>
      <c r="B12" s="184" t="s">
        <v>68</v>
      </c>
      <c r="C12" s="185" t="s">
        <v>78</v>
      </c>
      <c r="D12" s="186"/>
      <c r="E12" s="187">
        <v>588</v>
      </c>
      <c r="F12" s="188">
        <f t="shared" si="0"/>
        <v>155.5</v>
      </c>
      <c r="G12" s="166">
        <f t="shared" si="1"/>
        <v>743.5</v>
      </c>
      <c r="H12" s="167">
        <f t="shared" si="2"/>
        <v>20.700000000000045</v>
      </c>
      <c r="I12" s="168">
        <v>49.9</v>
      </c>
      <c r="J12" s="168">
        <v>48.4</v>
      </c>
      <c r="K12" s="168">
        <v>10</v>
      </c>
      <c r="L12" s="168">
        <v>8.9</v>
      </c>
      <c r="M12" s="168">
        <v>8.6</v>
      </c>
      <c r="N12" s="168">
        <v>9.5</v>
      </c>
      <c r="O12" s="168">
        <v>10</v>
      </c>
      <c r="P12" s="121">
        <v>10.199999999999999</v>
      </c>
      <c r="Q12" s="171"/>
      <c r="R12" s="171"/>
      <c r="S12" s="171"/>
      <c r="T12" s="171"/>
      <c r="U12" s="171"/>
      <c r="V12" s="171"/>
      <c r="W12" s="171"/>
      <c r="X12" s="171"/>
      <c r="Y12" s="162"/>
      <c r="Z12" s="16"/>
    </row>
    <row r="13" spans="1:26" ht="30" customHeight="1" x14ac:dyDescent="0.2">
      <c r="A13" s="163">
        <v>7</v>
      </c>
      <c r="B13" s="184" t="s">
        <v>95</v>
      </c>
      <c r="C13" s="190" t="s">
        <v>41</v>
      </c>
      <c r="D13" s="191"/>
      <c r="E13" s="187">
        <v>585</v>
      </c>
      <c r="F13" s="188">
        <f t="shared" si="0"/>
        <v>132.20000000000002</v>
      </c>
      <c r="G13" s="166">
        <f t="shared" si="1"/>
        <v>717.2</v>
      </c>
      <c r="H13" s="167">
        <f t="shared" si="2"/>
        <v>26.299999999999955</v>
      </c>
      <c r="I13" s="168">
        <v>46.7</v>
      </c>
      <c r="J13" s="168">
        <v>48.2</v>
      </c>
      <c r="K13" s="168">
        <v>9.9</v>
      </c>
      <c r="L13" s="168">
        <v>8</v>
      </c>
      <c r="M13" s="121">
        <v>10.6</v>
      </c>
      <c r="N13" s="121">
        <v>8.8000000000000007</v>
      </c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62"/>
      <c r="Z13" s="16"/>
    </row>
    <row r="14" spans="1:26" s="23" customFormat="1" ht="30" customHeight="1" x14ac:dyDescent="0.2">
      <c r="A14" s="163">
        <v>8</v>
      </c>
      <c r="B14" s="184" t="s">
        <v>73</v>
      </c>
      <c r="C14" s="185" t="s">
        <v>74</v>
      </c>
      <c r="D14" s="186"/>
      <c r="E14" s="187">
        <v>589</v>
      </c>
      <c r="F14" s="188">
        <f t="shared" si="0"/>
        <v>47.4</v>
      </c>
      <c r="G14" s="166">
        <f t="shared" si="1"/>
        <v>636.4</v>
      </c>
      <c r="H14" s="167">
        <f t="shared" si="2"/>
        <v>80.800000000000068</v>
      </c>
      <c r="I14" s="168">
        <v>47.4</v>
      </c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62"/>
      <c r="Z14" s="16"/>
    </row>
    <row r="15" spans="1:26" ht="23.25" customHeight="1" x14ac:dyDescent="0.2">
      <c r="A15" s="21"/>
      <c r="B15" s="20" t="s">
        <v>31</v>
      </c>
      <c r="E15" s="34" t="s">
        <v>31</v>
      </c>
      <c r="S15" s="16"/>
      <c r="T15" s="16"/>
      <c r="U15" s="16"/>
      <c r="V15" s="16"/>
      <c r="W15" s="16"/>
      <c r="X15" s="16"/>
      <c r="Y15" s="16"/>
      <c r="Z15" s="16"/>
    </row>
    <row r="16" spans="1:26" ht="23.25" customHeight="1" x14ac:dyDescent="0.2">
      <c r="A16" s="16"/>
      <c r="B16" s="20"/>
      <c r="C16" s="16"/>
      <c r="D16" s="16"/>
      <c r="E16" s="34"/>
      <c r="F16" s="16"/>
      <c r="G16" s="16"/>
      <c r="H16" s="16"/>
      <c r="I16" s="16"/>
      <c r="J16" s="16"/>
      <c r="K16" s="16"/>
      <c r="L16" s="16"/>
      <c r="M16" s="16"/>
      <c r="S16" s="16"/>
      <c r="T16" s="16"/>
      <c r="U16" s="16"/>
      <c r="V16" s="16"/>
      <c r="W16" s="16"/>
      <c r="X16" s="16"/>
      <c r="Y16" s="16"/>
      <c r="Z16" s="16"/>
    </row>
    <row r="17" spans="1:26" ht="23.25" customHeight="1" x14ac:dyDescent="0.2">
      <c r="A17" s="16"/>
      <c r="B17" s="20"/>
      <c r="C17" s="16"/>
      <c r="D17" s="16"/>
      <c r="E17" s="34"/>
      <c r="F17" s="16"/>
      <c r="G17" s="16"/>
      <c r="H17" s="16"/>
      <c r="I17" s="16"/>
      <c r="J17" s="16"/>
      <c r="K17" s="16"/>
      <c r="L17" s="16"/>
      <c r="M17" s="16"/>
      <c r="S17" s="16"/>
      <c r="T17" s="16"/>
      <c r="U17" s="16"/>
      <c r="V17" s="16"/>
      <c r="W17" s="16"/>
      <c r="X17" s="16"/>
      <c r="Y17" s="16"/>
      <c r="Z17" s="16"/>
    </row>
    <row r="18" spans="1:26" ht="23.25" customHeight="1" x14ac:dyDescent="0.2">
      <c r="A18" s="16"/>
      <c r="B18" s="20"/>
      <c r="C18" s="16"/>
      <c r="D18" s="16"/>
      <c r="E18" s="34"/>
      <c r="F18" s="16"/>
      <c r="G18" s="16"/>
      <c r="H18" s="16"/>
      <c r="I18" s="16"/>
      <c r="J18" s="16"/>
      <c r="K18" s="16"/>
      <c r="L18" s="16"/>
      <c r="M18" s="16"/>
      <c r="S18" s="16"/>
      <c r="T18" s="16"/>
      <c r="U18" s="16"/>
      <c r="V18" s="16"/>
      <c r="W18" s="16"/>
      <c r="X18" s="16"/>
      <c r="Y18" s="16"/>
      <c r="Z18" s="16"/>
    </row>
    <row r="19" spans="1:26" ht="23.2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S19" s="16"/>
      <c r="T19" s="16"/>
      <c r="U19" s="16"/>
      <c r="V19" s="16"/>
      <c r="W19" s="16"/>
      <c r="X19" s="16"/>
      <c r="Y19" s="16"/>
      <c r="Z19" s="16"/>
    </row>
    <row r="20" spans="1:26" ht="23.2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S20" s="16"/>
      <c r="T20" s="16"/>
      <c r="U20" s="16"/>
      <c r="V20" s="16"/>
      <c r="W20" s="16"/>
      <c r="X20" s="16"/>
      <c r="Y20" s="16"/>
      <c r="Z20" s="16"/>
    </row>
    <row r="21" spans="1:26" ht="23.2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S21" s="16"/>
      <c r="T21" s="16"/>
      <c r="U21" s="16"/>
      <c r="V21" s="16"/>
      <c r="W21" s="16"/>
      <c r="X21" s="16"/>
      <c r="Y21" s="16"/>
      <c r="Z21" s="16"/>
    </row>
    <row r="22" spans="1:26" ht="23.2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S22" s="16"/>
      <c r="T22" s="16"/>
      <c r="U22" s="16"/>
      <c r="V22" s="16"/>
      <c r="W22" s="16"/>
      <c r="X22" s="16"/>
      <c r="Y22" s="16"/>
      <c r="Z22" s="16"/>
    </row>
    <row r="23" spans="1:26" ht="23.2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S23" s="16"/>
      <c r="T23" s="16"/>
      <c r="U23" s="16"/>
      <c r="V23" s="16"/>
      <c r="W23" s="16"/>
      <c r="X23" s="16"/>
      <c r="Y23" s="16"/>
      <c r="Z23" s="16"/>
    </row>
    <row r="24" spans="1:26" ht="23.2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S24" s="16"/>
      <c r="T24" s="16"/>
      <c r="U24" s="16"/>
      <c r="V24" s="16"/>
      <c r="W24" s="16"/>
      <c r="X24" s="16"/>
      <c r="Y24" s="16"/>
      <c r="Z24" s="16"/>
    </row>
    <row r="25" spans="1:26" ht="23.2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S25" s="16"/>
      <c r="T25" s="16"/>
      <c r="U25" s="16"/>
      <c r="V25" s="16"/>
      <c r="W25" s="16"/>
      <c r="X25" s="16"/>
      <c r="Y25" s="16"/>
      <c r="Z25" s="16"/>
    </row>
    <row r="26" spans="1:26" ht="23.2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S26" s="16"/>
      <c r="T26" s="16"/>
      <c r="U26" s="16"/>
      <c r="V26" s="16"/>
      <c r="W26" s="16"/>
      <c r="X26" s="16"/>
      <c r="Y26" s="16"/>
      <c r="Z26" s="16"/>
    </row>
    <row r="27" spans="1:26" ht="23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S27" s="16"/>
      <c r="T27" s="16"/>
      <c r="U27" s="16"/>
      <c r="V27" s="16"/>
      <c r="W27" s="16"/>
      <c r="X27" s="16"/>
      <c r="Y27" s="16"/>
      <c r="Z27" s="16"/>
    </row>
    <row r="28" spans="1:26" ht="23.2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S28" s="16"/>
      <c r="T28" s="16"/>
      <c r="U28" s="16"/>
      <c r="V28" s="16"/>
      <c r="W28" s="16"/>
      <c r="X28" s="16"/>
      <c r="Y28" s="16"/>
      <c r="Z28" s="16"/>
    </row>
    <row r="29" spans="1:26" ht="23.2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S29" s="16"/>
      <c r="T29" s="16"/>
      <c r="U29" s="16"/>
      <c r="V29" s="16"/>
      <c r="W29" s="16"/>
      <c r="X29" s="16"/>
      <c r="Y29" s="16"/>
      <c r="Z29" s="16"/>
    </row>
    <row r="30" spans="1:26" ht="23.2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S30" s="16"/>
      <c r="T30" s="16"/>
      <c r="U30" s="16"/>
      <c r="V30" s="16"/>
      <c r="W30" s="16"/>
      <c r="X30" s="16"/>
      <c r="Y30" s="16"/>
      <c r="Z30" s="16"/>
    </row>
    <row r="31" spans="1:26" ht="23.2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S31" s="16"/>
      <c r="T31" s="16"/>
      <c r="U31" s="16"/>
      <c r="V31" s="16"/>
      <c r="W31" s="16"/>
      <c r="X31" s="16"/>
      <c r="Y31" s="16"/>
      <c r="Z31" s="16"/>
    </row>
    <row r="32" spans="1:26" ht="23.25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S32" s="16"/>
      <c r="T32" s="16"/>
      <c r="U32" s="16"/>
      <c r="V32" s="16"/>
      <c r="W32" s="16"/>
      <c r="X32" s="16"/>
      <c r="Y32" s="16"/>
      <c r="Z32" s="16"/>
    </row>
    <row r="33" spans="1:26" ht="23.2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S33" s="16"/>
      <c r="T33" s="16"/>
      <c r="U33" s="16"/>
      <c r="V33" s="16"/>
      <c r="W33" s="16"/>
      <c r="X33" s="16"/>
      <c r="Y33" s="16"/>
      <c r="Z33" s="16"/>
    </row>
    <row r="34" spans="1:26" ht="23.2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S34" s="16"/>
      <c r="T34" s="16"/>
      <c r="U34" s="16"/>
      <c r="V34" s="16"/>
      <c r="W34" s="16"/>
      <c r="X34" s="16"/>
      <c r="Y34" s="16"/>
      <c r="Z34" s="16"/>
    </row>
    <row r="35" spans="1:26" ht="23.2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S35" s="16"/>
      <c r="T35" s="16"/>
      <c r="U35" s="16"/>
      <c r="V35" s="16"/>
      <c r="W35" s="16"/>
      <c r="X35" s="16"/>
      <c r="Y35" s="16"/>
      <c r="Z35" s="16"/>
    </row>
    <row r="36" spans="1:26" ht="23.25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S36" s="16"/>
      <c r="T36" s="16"/>
      <c r="U36" s="16"/>
      <c r="V36" s="16"/>
      <c r="W36" s="16"/>
      <c r="X36" s="16"/>
      <c r="Y36" s="16"/>
      <c r="Z36" s="16"/>
    </row>
    <row r="37" spans="1:26" ht="23.2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S37" s="16"/>
      <c r="T37" s="16"/>
      <c r="U37" s="16"/>
      <c r="V37" s="16"/>
      <c r="W37" s="16"/>
      <c r="X37" s="16"/>
      <c r="Y37" s="16"/>
      <c r="Z37" s="16"/>
    </row>
    <row r="38" spans="1:26" ht="23.2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S38" s="16"/>
      <c r="T38" s="16"/>
      <c r="U38" s="16"/>
      <c r="V38" s="16"/>
      <c r="W38" s="16"/>
      <c r="X38" s="16"/>
      <c r="Y38" s="16"/>
      <c r="Z38" s="16"/>
    </row>
    <row r="39" spans="1:26" ht="23.25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S39" s="16"/>
      <c r="T39" s="16"/>
      <c r="U39" s="16"/>
      <c r="V39" s="16"/>
      <c r="W39" s="16"/>
      <c r="X39" s="16"/>
      <c r="Y39" s="16"/>
      <c r="Z39" s="16"/>
    </row>
    <row r="40" spans="1:26" ht="23.25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S40" s="16"/>
      <c r="T40" s="16"/>
      <c r="U40" s="16"/>
      <c r="V40" s="16"/>
      <c r="W40" s="16"/>
      <c r="X40" s="16"/>
      <c r="Y40" s="16"/>
      <c r="Z40" s="16"/>
    </row>
    <row r="41" spans="1:26" ht="23.2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S41" s="16"/>
      <c r="T41" s="16"/>
      <c r="U41" s="16"/>
      <c r="V41" s="16"/>
      <c r="W41" s="16"/>
      <c r="X41" s="16"/>
      <c r="Y41" s="16"/>
      <c r="Z41" s="16"/>
    </row>
    <row r="42" spans="1:26" ht="23.25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S42" s="16"/>
      <c r="T42" s="16"/>
      <c r="U42" s="16"/>
      <c r="V42" s="16"/>
      <c r="W42" s="16"/>
      <c r="X42" s="16"/>
      <c r="Y42" s="16"/>
      <c r="Z42" s="16"/>
    </row>
    <row r="43" spans="1:26" ht="23.2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S43" s="16"/>
      <c r="T43" s="16"/>
      <c r="U43" s="16"/>
      <c r="V43" s="16"/>
      <c r="W43" s="16"/>
      <c r="X43" s="16"/>
      <c r="Y43" s="16"/>
      <c r="Z43" s="16"/>
    </row>
    <row r="44" spans="1:26" ht="23.2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S44" s="16"/>
      <c r="T44" s="16"/>
      <c r="U44" s="16"/>
      <c r="V44" s="16"/>
      <c r="W44" s="16"/>
      <c r="X44" s="16"/>
      <c r="Y44" s="16"/>
      <c r="Z44" s="16"/>
    </row>
    <row r="45" spans="1:26" ht="23.25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S45" s="16"/>
      <c r="T45" s="16"/>
      <c r="U45" s="16"/>
      <c r="V45" s="16"/>
      <c r="W45" s="16"/>
      <c r="X45" s="16"/>
      <c r="Y45" s="16"/>
      <c r="Z45" s="16"/>
    </row>
    <row r="46" spans="1:26" ht="23.2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S46" s="16"/>
      <c r="T46" s="16"/>
      <c r="U46" s="16"/>
      <c r="V46" s="16"/>
      <c r="W46" s="16"/>
      <c r="X46" s="16"/>
      <c r="Y46" s="16"/>
      <c r="Z46" s="16"/>
    </row>
    <row r="47" spans="1:26" ht="23.2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S47" s="16"/>
      <c r="T47" s="16"/>
      <c r="U47" s="16"/>
      <c r="V47" s="16"/>
      <c r="W47" s="16"/>
      <c r="X47" s="16"/>
      <c r="Y47" s="16"/>
      <c r="Z47" s="16"/>
    </row>
    <row r="48" spans="1:26" ht="23.25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S48" s="16"/>
      <c r="T48" s="16"/>
      <c r="U48" s="16"/>
      <c r="V48" s="16"/>
      <c r="W48" s="16"/>
      <c r="X48" s="16"/>
      <c r="Y48" s="16"/>
      <c r="Z48" s="16"/>
    </row>
    <row r="49" spans="1:26" ht="23.2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S49" s="16"/>
      <c r="T49" s="16"/>
      <c r="U49" s="16"/>
      <c r="V49" s="16"/>
      <c r="W49" s="16"/>
      <c r="X49" s="16"/>
      <c r="Y49" s="16"/>
      <c r="Z49" s="16"/>
    </row>
    <row r="50" spans="1:26" ht="23.25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S50" s="16"/>
      <c r="T50" s="16"/>
      <c r="U50" s="16"/>
      <c r="V50" s="16"/>
      <c r="W50" s="16"/>
      <c r="X50" s="16"/>
      <c r="Y50" s="16"/>
      <c r="Z50" s="16"/>
    </row>
    <row r="51" spans="1:26" ht="23.2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S51" s="16"/>
      <c r="T51" s="16"/>
      <c r="U51" s="16"/>
      <c r="V51" s="16"/>
      <c r="W51" s="16"/>
      <c r="X51" s="16"/>
      <c r="Y51" s="16"/>
      <c r="Z51" s="16"/>
    </row>
    <row r="52" spans="1:26" ht="23.2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S52" s="16"/>
      <c r="T52" s="16"/>
      <c r="U52" s="16"/>
      <c r="V52" s="16"/>
      <c r="W52" s="16"/>
      <c r="X52" s="16"/>
      <c r="Y52" s="16"/>
      <c r="Z52" s="16"/>
    </row>
    <row r="53" spans="1:26" ht="23.2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S53" s="16"/>
      <c r="T53" s="16"/>
      <c r="U53" s="16"/>
      <c r="V53" s="16"/>
      <c r="W53" s="16"/>
      <c r="X53" s="16"/>
      <c r="Y53" s="16"/>
      <c r="Z53" s="16"/>
    </row>
    <row r="54" spans="1:26" ht="23.2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S54" s="16"/>
      <c r="T54" s="16"/>
      <c r="U54" s="16"/>
      <c r="V54" s="16"/>
      <c r="W54" s="16"/>
      <c r="X54" s="16"/>
      <c r="Y54" s="16"/>
      <c r="Z54" s="16"/>
    </row>
    <row r="55" spans="1:26" ht="23.25" customHeight="1" x14ac:dyDescent="0.2">
      <c r="S55" s="16"/>
      <c r="T55" s="16"/>
      <c r="U55" s="16"/>
      <c r="V55" s="16"/>
      <c r="W55" s="16"/>
      <c r="X55" s="16"/>
      <c r="Y55" s="16"/>
      <c r="Z55" s="16"/>
    </row>
    <row r="56" spans="1:26" ht="23.25" customHeight="1" x14ac:dyDescent="0.2">
      <c r="S56" s="16"/>
      <c r="T56" s="16"/>
      <c r="U56" s="16"/>
      <c r="V56" s="16"/>
      <c r="W56" s="16"/>
      <c r="X56" s="16"/>
      <c r="Y56" s="16"/>
      <c r="Z56" s="16"/>
    </row>
    <row r="57" spans="1:26" ht="23.25" customHeight="1" x14ac:dyDescent="0.2">
      <c r="S57" s="16"/>
      <c r="T57" s="16"/>
      <c r="U57" s="16"/>
      <c r="V57" s="16"/>
      <c r="W57" s="16"/>
      <c r="X57" s="16"/>
      <c r="Y57" s="16"/>
      <c r="Z57" s="16"/>
    </row>
    <row r="58" spans="1:26" ht="23.25" customHeight="1" x14ac:dyDescent="0.2">
      <c r="S58" s="16"/>
      <c r="T58" s="16"/>
      <c r="U58" s="16"/>
      <c r="V58" s="16"/>
      <c r="W58" s="16"/>
      <c r="X58" s="16"/>
      <c r="Y58" s="16"/>
      <c r="Z58" s="16"/>
    </row>
    <row r="59" spans="1:26" ht="23.25" customHeight="1" x14ac:dyDescent="0.2">
      <c r="S59" s="16"/>
      <c r="T59" s="16"/>
      <c r="U59" s="16"/>
      <c r="V59" s="16"/>
      <c r="W59" s="16"/>
      <c r="X59" s="16"/>
      <c r="Y59" s="16"/>
      <c r="Z59" s="16"/>
    </row>
    <row r="60" spans="1:26" ht="23.25" customHeight="1" x14ac:dyDescent="0.2">
      <c r="S60" s="16"/>
      <c r="T60" s="16"/>
      <c r="U60" s="16"/>
      <c r="V60" s="16"/>
      <c r="W60" s="16"/>
      <c r="X60" s="16"/>
      <c r="Y60" s="16"/>
      <c r="Z60" s="16"/>
    </row>
    <row r="61" spans="1:26" ht="23.25" customHeight="1" x14ac:dyDescent="0.2">
      <c r="S61" s="16"/>
      <c r="T61" s="16"/>
      <c r="U61" s="16"/>
      <c r="V61" s="16"/>
      <c r="W61" s="16"/>
      <c r="X61" s="16"/>
      <c r="Y61" s="16"/>
      <c r="Z61" s="16"/>
    </row>
    <row r="62" spans="1:26" ht="23.25" customHeight="1" x14ac:dyDescent="0.2">
      <c r="S62" s="16"/>
      <c r="T62" s="16"/>
      <c r="U62" s="16"/>
      <c r="V62" s="16"/>
      <c r="W62" s="16"/>
      <c r="X62" s="16"/>
      <c r="Y62" s="16"/>
      <c r="Z62" s="16"/>
    </row>
    <row r="63" spans="1:26" ht="23.25" customHeight="1" x14ac:dyDescent="0.2">
      <c r="S63" s="16"/>
      <c r="T63" s="16"/>
      <c r="U63" s="16"/>
      <c r="V63" s="16"/>
      <c r="W63" s="16"/>
      <c r="X63" s="16"/>
      <c r="Y63" s="16"/>
      <c r="Z63" s="16"/>
    </row>
    <row r="64" spans="1:26" ht="23.25" customHeight="1" x14ac:dyDescent="0.2">
      <c r="S64" s="16"/>
      <c r="T64" s="16"/>
      <c r="U64" s="16"/>
      <c r="V64" s="16"/>
      <c r="W64" s="16"/>
      <c r="X64" s="16"/>
      <c r="Y64" s="16"/>
      <c r="Z64" s="16"/>
    </row>
    <row r="65" spans="19:26" ht="23.25" customHeight="1" x14ac:dyDescent="0.2">
      <c r="S65" s="16"/>
      <c r="T65" s="16"/>
      <c r="U65" s="16"/>
      <c r="V65" s="16"/>
      <c r="W65" s="16"/>
      <c r="X65" s="16"/>
      <c r="Y65" s="16"/>
      <c r="Z65" s="16"/>
    </row>
    <row r="66" spans="19:26" ht="23.25" customHeight="1" x14ac:dyDescent="0.2">
      <c r="S66" s="16"/>
      <c r="T66" s="16"/>
      <c r="U66" s="16"/>
      <c r="V66" s="16"/>
      <c r="W66" s="16"/>
      <c r="X66" s="16"/>
      <c r="Y66" s="16"/>
      <c r="Z66" s="16"/>
    </row>
    <row r="67" spans="19:26" ht="23.25" customHeight="1" x14ac:dyDescent="0.2">
      <c r="S67" s="16"/>
      <c r="T67" s="16"/>
      <c r="U67" s="16"/>
      <c r="V67" s="16"/>
      <c r="W67" s="16"/>
      <c r="X67" s="16"/>
      <c r="Y67" s="16"/>
      <c r="Z67" s="16"/>
    </row>
    <row r="68" spans="19:26" ht="23.25" customHeight="1" x14ac:dyDescent="0.2">
      <c r="S68" s="16"/>
      <c r="T68" s="16"/>
      <c r="U68" s="16"/>
      <c r="V68" s="16"/>
      <c r="W68" s="16"/>
      <c r="X68" s="16"/>
      <c r="Y68" s="16"/>
      <c r="Z68" s="16"/>
    </row>
    <row r="69" spans="19:26" ht="23.25" customHeight="1" x14ac:dyDescent="0.2">
      <c r="S69" s="16"/>
      <c r="T69" s="16"/>
      <c r="U69" s="16"/>
      <c r="V69" s="16"/>
      <c r="W69" s="16"/>
      <c r="X69" s="16"/>
      <c r="Y69" s="16"/>
      <c r="Z69" s="16"/>
    </row>
    <row r="70" spans="19:26" ht="23.25" customHeight="1" x14ac:dyDescent="0.2">
      <c r="S70" s="16"/>
      <c r="T70" s="16"/>
      <c r="U70" s="16"/>
      <c r="V70" s="16"/>
      <c r="W70" s="16"/>
      <c r="X70" s="16"/>
      <c r="Y70" s="16"/>
      <c r="Z70" s="16"/>
    </row>
    <row r="71" spans="19:26" ht="23.25" customHeight="1" x14ac:dyDescent="0.2">
      <c r="S71" s="16"/>
      <c r="T71" s="16"/>
      <c r="U71" s="16"/>
      <c r="V71" s="16"/>
      <c r="W71" s="16"/>
      <c r="X71" s="16"/>
      <c r="Y71" s="16"/>
      <c r="Z71" s="16"/>
    </row>
    <row r="72" spans="19:26" ht="23.25" customHeight="1" x14ac:dyDescent="0.2">
      <c r="S72" s="16"/>
      <c r="T72" s="16"/>
      <c r="U72" s="16"/>
      <c r="V72" s="16"/>
      <c r="W72" s="16"/>
      <c r="X72" s="16"/>
      <c r="Y72" s="16"/>
      <c r="Z72" s="16"/>
    </row>
    <row r="73" spans="19:26" ht="23.25" customHeight="1" x14ac:dyDescent="0.2">
      <c r="S73" s="16"/>
      <c r="T73" s="16"/>
      <c r="U73" s="16"/>
      <c r="V73" s="16"/>
      <c r="W73" s="16"/>
      <c r="X73" s="16"/>
      <c r="Y73" s="16"/>
      <c r="Z73" s="16"/>
    </row>
    <row r="74" spans="19:26" ht="23.25" customHeight="1" x14ac:dyDescent="0.2">
      <c r="S74" s="16"/>
      <c r="T74" s="16"/>
      <c r="U74" s="16"/>
      <c r="V74" s="16"/>
      <c r="W74" s="16"/>
      <c r="X74" s="16"/>
      <c r="Y74" s="16"/>
      <c r="Z74" s="16"/>
    </row>
    <row r="75" spans="19:26" ht="23.25" customHeight="1" x14ac:dyDescent="0.2">
      <c r="S75" s="16"/>
      <c r="T75" s="16"/>
      <c r="U75" s="16"/>
      <c r="V75" s="16"/>
      <c r="W75" s="16"/>
      <c r="X75" s="16"/>
      <c r="Y75" s="16"/>
      <c r="Z75" s="16"/>
    </row>
    <row r="76" spans="19:26" ht="23.25" customHeight="1" x14ac:dyDescent="0.2">
      <c r="S76" s="16"/>
      <c r="T76" s="16"/>
      <c r="U76" s="16"/>
      <c r="V76" s="16"/>
      <c r="W76" s="16"/>
      <c r="X76" s="16"/>
      <c r="Y76" s="16"/>
      <c r="Z76" s="16"/>
    </row>
    <row r="77" spans="19:26" ht="23.25" customHeight="1" x14ac:dyDescent="0.2">
      <c r="S77" s="16"/>
      <c r="T77" s="16"/>
      <c r="U77" s="16"/>
      <c r="V77" s="16"/>
      <c r="W77" s="16"/>
      <c r="X77" s="16"/>
      <c r="Y77" s="16"/>
      <c r="Z77" s="16"/>
    </row>
    <row r="78" spans="19:26" ht="23.25" customHeight="1" x14ac:dyDescent="0.2">
      <c r="S78" s="16"/>
      <c r="T78" s="16"/>
      <c r="U78" s="16"/>
      <c r="V78" s="16"/>
      <c r="W78" s="16"/>
      <c r="X78" s="16"/>
      <c r="Y78" s="16"/>
      <c r="Z78" s="16"/>
    </row>
    <row r="79" spans="19:26" ht="23.25" customHeight="1" x14ac:dyDescent="0.2">
      <c r="S79" s="16"/>
      <c r="T79" s="16"/>
      <c r="U79" s="16"/>
      <c r="V79" s="16"/>
      <c r="W79" s="16"/>
      <c r="X79" s="16"/>
      <c r="Y79" s="16"/>
      <c r="Z79" s="16"/>
    </row>
    <row r="80" spans="19:26" ht="23.25" customHeight="1" x14ac:dyDescent="0.2">
      <c r="S80" s="16"/>
      <c r="T80" s="16"/>
      <c r="U80" s="16"/>
      <c r="V80" s="16"/>
      <c r="W80" s="16"/>
      <c r="X80" s="16"/>
      <c r="Y80" s="16"/>
      <c r="Z80" s="16"/>
    </row>
    <row r="81" spans="19:26" ht="23.25" customHeight="1" x14ac:dyDescent="0.2">
      <c r="S81" s="16"/>
      <c r="T81" s="16"/>
      <c r="U81" s="16"/>
      <c r="V81" s="16"/>
      <c r="W81" s="16"/>
      <c r="X81" s="16"/>
      <c r="Y81" s="16"/>
      <c r="Z81" s="16"/>
    </row>
    <row r="82" spans="19:26" ht="23.25" customHeight="1" x14ac:dyDescent="0.2">
      <c r="S82" s="16"/>
      <c r="T82" s="16"/>
      <c r="U82" s="16"/>
      <c r="V82" s="16"/>
      <c r="W82" s="16"/>
      <c r="X82" s="16"/>
      <c r="Y82" s="16"/>
      <c r="Z82" s="16"/>
    </row>
    <row r="83" spans="19:26" ht="23.25" customHeight="1" x14ac:dyDescent="0.2">
      <c r="S83" s="16"/>
      <c r="T83" s="16"/>
      <c r="U83" s="16"/>
      <c r="V83" s="16"/>
      <c r="W83" s="16"/>
      <c r="X83" s="16"/>
      <c r="Y83" s="16"/>
      <c r="Z83" s="16"/>
    </row>
    <row r="84" spans="19:26" ht="23.25" customHeight="1" x14ac:dyDescent="0.2">
      <c r="S84" s="16"/>
      <c r="T84" s="16"/>
      <c r="U84" s="16"/>
      <c r="V84" s="16"/>
      <c r="W84" s="16"/>
      <c r="X84" s="16"/>
      <c r="Y84" s="16"/>
      <c r="Z84" s="16"/>
    </row>
    <row r="85" spans="19:26" ht="23.25" customHeight="1" x14ac:dyDescent="0.2">
      <c r="S85" s="16"/>
      <c r="T85" s="16"/>
      <c r="U85" s="16"/>
      <c r="V85" s="16"/>
      <c r="W85" s="16"/>
      <c r="X85" s="16"/>
      <c r="Y85" s="16"/>
      <c r="Z85" s="16"/>
    </row>
    <row r="86" spans="19:26" ht="23.25" customHeight="1" x14ac:dyDescent="0.2">
      <c r="S86" s="16"/>
      <c r="T86" s="16"/>
      <c r="U86" s="16"/>
      <c r="V86" s="16"/>
      <c r="W86" s="16"/>
      <c r="X86" s="16"/>
      <c r="Y86" s="16"/>
      <c r="Z86" s="16"/>
    </row>
    <row r="87" spans="19:26" ht="23.25" customHeight="1" x14ac:dyDescent="0.2">
      <c r="S87" s="16"/>
      <c r="T87" s="16"/>
      <c r="U87" s="16"/>
      <c r="V87" s="16"/>
      <c r="W87" s="16"/>
      <c r="X87" s="16"/>
      <c r="Y87" s="16"/>
      <c r="Z87" s="16"/>
    </row>
    <row r="88" spans="19:26" ht="23.25" customHeight="1" x14ac:dyDescent="0.2">
      <c r="S88" s="16"/>
      <c r="T88" s="16"/>
      <c r="U88" s="16"/>
      <c r="V88" s="16"/>
      <c r="W88" s="16"/>
      <c r="X88" s="16"/>
      <c r="Y88" s="16"/>
      <c r="Z88" s="16"/>
    </row>
    <row r="89" spans="19:26" ht="23.25" customHeight="1" x14ac:dyDescent="0.2">
      <c r="S89" s="16"/>
      <c r="T89" s="16"/>
      <c r="U89" s="16"/>
      <c r="V89" s="16"/>
      <c r="W89" s="16"/>
      <c r="X89" s="16"/>
      <c r="Y89" s="16"/>
      <c r="Z89" s="16"/>
    </row>
    <row r="90" spans="19:26" ht="23.25" customHeight="1" x14ac:dyDescent="0.2">
      <c r="S90" s="16"/>
      <c r="T90" s="16"/>
      <c r="U90" s="16"/>
      <c r="V90" s="16"/>
      <c r="W90" s="16"/>
      <c r="X90" s="16"/>
      <c r="Y90" s="16"/>
      <c r="Z90" s="16"/>
    </row>
    <row r="91" spans="19:26" ht="23.25" customHeight="1" x14ac:dyDescent="0.2">
      <c r="S91" s="16"/>
      <c r="T91" s="16"/>
      <c r="U91" s="16"/>
      <c r="V91" s="16"/>
      <c r="W91" s="16"/>
      <c r="X91" s="16"/>
      <c r="Y91" s="16"/>
      <c r="Z91" s="16"/>
    </row>
    <row r="92" spans="19:26" ht="23.25" customHeight="1" x14ac:dyDescent="0.2">
      <c r="S92" s="16"/>
      <c r="T92" s="16"/>
      <c r="U92" s="16"/>
      <c r="V92" s="16"/>
      <c r="W92" s="16"/>
      <c r="X92" s="16"/>
      <c r="Y92" s="16"/>
      <c r="Z92" s="16"/>
    </row>
    <row r="93" spans="19:26" ht="23.25" customHeight="1" x14ac:dyDescent="0.2">
      <c r="S93" s="16"/>
      <c r="T93" s="16"/>
      <c r="U93" s="16"/>
      <c r="V93" s="16"/>
      <c r="W93" s="16"/>
      <c r="X93" s="16"/>
      <c r="Y93" s="16"/>
      <c r="Z93" s="16"/>
    </row>
    <row r="94" spans="19:26" ht="23.25" customHeight="1" x14ac:dyDescent="0.2">
      <c r="S94" s="16"/>
      <c r="T94" s="16"/>
      <c r="U94" s="16"/>
      <c r="V94" s="16"/>
      <c r="W94" s="16"/>
      <c r="X94" s="16"/>
      <c r="Y94" s="16"/>
      <c r="Z94" s="16"/>
    </row>
    <row r="95" spans="19:26" ht="23.25" customHeight="1" x14ac:dyDescent="0.2">
      <c r="S95" s="16"/>
      <c r="T95" s="16"/>
      <c r="U95" s="16"/>
      <c r="V95" s="16"/>
      <c r="W95" s="16"/>
      <c r="X95" s="16"/>
      <c r="Y95" s="16"/>
      <c r="Z95" s="16"/>
    </row>
    <row r="96" spans="19:26" ht="23.25" customHeight="1" x14ac:dyDescent="0.2">
      <c r="S96" s="16"/>
      <c r="T96" s="16"/>
      <c r="U96" s="16"/>
      <c r="V96" s="16"/>
      <c r="W96" s="16"/>
      <c r="X96" s="16"/>
      <c r="Y96" s="16"/>
      <c r="Z96" s="16"/>
    </row>
    <row r="97" spans="19:26" ht="23.25" customHeight="1" x14ac:dyDescent="0.2">
      <c r="S97" s="16"/>
      <c r="T97" s="16"/>
      <c r="U97" s="16"/>
      <c r="V97" s="16"/>
      <c r="W97" s="16"/>
      <c r="X97" s="16"/>
      <c r="Y97" s="16"/>
      <c r="Z97" s="16"/>
    </row>
    <row r="98" spans="19:26" ht="23.25" customHeight="1" x14ac:dyDescent="0.2">
      <c r="S98" s="16"/>
      <c r="T98" s="16"/>
      <c r="U98" s="16"/>
      <c r="V98" s="16"/>
      <c r="W98" s="16"/>
      <c r="X98" s="16"/>
      <c r="Y98" s="16"/>
      <c r="Z98" s="16"/>
    </row>
    <row r="99" spans="19:26" ht="23.25" customHeight="1" x14ac:dyDescent="0.2">
      <c r="S99" s="16"/>
      <c r="T99" s="16"/>
      <c r="U99" s="16"/>
      <c r="V99" s="16"/>
      <c r="W99" s="16"/>
      <c r="X99" s="16"/>
      <c r="Y99" s="16"/>
      <c r="Z99" s="16"/>
    </row>
    <row r="100" spans="19:26" ht="23.25" customHeight="1" x14ac:dyDescent="0.2">
      <c r="S100" s="16"/>
      <c r="T100" s="16"/>
      <c r="U100" s="16"/>
      <c r="V100" s="16"/>
      <c r="W100" s="16"/>
      <c r="X100" s="16"/>
      <c r="Y100" s="16"/>
      <c r="Z100" s="16"/>
    </row>
    <row r="101" spans="19:26" ht="23.25" customHeight="1" x14ac:dyDescent="0.2">
      <c r="S101" s="16"/>
      <c r="T101" s="16"/>
      <c r="U101" s="16"/>
      <c r="V101" s="16"/>
      <c r="W101" s="16"/>
      <c r="X101" s="16"/>
      <c r="Y101" s="16"/>
      <c r="Z101" s="16"/>
    </row>
    <row r="102" spans="19:26" ht="23.25" customHeight="1" x14ac:dyDescent="0.2">
      <c r="S102" s="16"/>
      <c r="T102" s="16"/>
      <c r="U102" s="16"/>
      <c r="V102" s="16"/>
      <c r="W102" s="16"/>
      <c r="X102" s="16"/>
      <c r="Y102" s="16"/>
      <c r="Z102" s="16"/>
    </row>
    <row r="103" spans="19:26" ht="23.25" customHeight="1" x14ac:dyDescent="0.2">
      <c r="S103" s="16"/>
      <c r="T103" s="16"/>
      <c r="U103" s="16"/>
      <c r="V103" s="16"/>
      <c r="W103" s="16"/>
      <c r="X103" s="16"/>
      <c r="Y103" s="16"/>
      <c r="Z103" s="16"/>
    </row>
    <row r="104" spans="19:26" ht="23.25" customHeight="1" x14ac:dyDescent="0.2">
      <c r="S104" s="16"/>
      <c r="T104" s="16"/>
      <c r="U104" s="16"/>
      <c r="V104" s="16"/>
      <c r="W104" s="16"/>
      <c r="X104" s="16"/>
      <c r="Y104" s="16"/>
      <c r="Z104" s="16"/>
    </row>
    <row r="105" spans="19:26" ht="23.25" customHeight="1" x14ac:dyDescent="0.2">
      <c r="S105" s="16"/>
      <c r="T105" s="16"/>
      <c r="U105" s="16"/>
      <c r="V105" s="16"/>
      <c r="W105" s="16"/>
      <c r="X105" s="16"/>
      <c r="Y105" s="16"/>
      <c r="Z105" s="16"/>
    </row>
    <row r="106" spans="19:26" ht="23.25" customHeight="1" x14ac:dyDescent="0.2">
      <c r="S106" s="16"/>
      <c r="T106" s="16"/>
      <c r="U106" s="16"/>
      <c r="V106" s="16"/>
      <c r="W106" s="16"/>
      <c r="X106" s="16"/>
      <c r="Y106" s="16"/>
      <c r="Z106" s="16"/>
    </row>
    <row r="107" spans="19:26" ht="23.25" customHeight="1" x14ac:dyDescent="0.2">
      <c r="S107" s="16"/>
      <c r="T107" s="16"/>
      <c r="U107" s="16"/>
      <c r="V107" s="16"/>
      <c r="W107" s="16"/>
      <c r="X107" s="16"/>
      <c r="Y107" s="16"/>
      <c r="Z107" s="16"/>
    </row>
    <row r="108" spans="19:26" ht="23.25" customHeight="1" x14ac:dyDescent="0.2">
      <c r="S108" s="16"/>
      <c r="T108" s="16"/>
      <c r="U108" s="16"/>
      <c r="V108" s="16"/>
      <c r="W108" s="16"/>
      <c r="X108" s="16"/>
      <c r="Y108" s="16"/>
      <c r="Z108" s="16"/>
    </row>
    <row r="109" spans="19:26" ht="23.25" customHeight="1" x14ac:dyDescent="0.2">
      <c r="S109" s="16"/>
      <c r="T109" s="16"/>
      <c r="U109" s="16"/>
      <c r="V109" s="16"/>
      <c r="W109" s="16"/>
      <c r="X109" s="16"/>
      <c r="Y109" s="16"/>
      <c r="Z109" s="16"/>
    </row>
    <row r="110" spans="19:26" ht="23.25" customHeight="1" x14ac:dyDescent="0.2">
      <c r="S110" s="16"/>
      <c r="T110" s="16"/>
      <c r="U110" s="16"/>
      <c r="V110" s="16"/>
      <c r="W110" s="16"/>
      <c r="X110" s="16"/>
      <c r="Y110" s="16"/>
      <c r="Z110" s="16"/>
    </row>
    <row r="111" spans="19:26" ht="23.25" customHeight="1" x14ac:dyDescent="0.2">
      <c r="S111" s="16"/>
      <c r="T111" s="16"/>
      <c r="U111" s="16"/>
      <c r="V111" s="16"/>
      <c r="W111" s="16"/>
      <c r="X111" s="16"/>
      <c r="Y111" s="16"/>
      <c r="Z111" s="16"/>
    </row>
    <row r="112" spans="19:26" ht="23.25" customHeight="1" x14ac:dyDescent="0.2">
      <c r="S112" s="16"/>
      <c r="T112" s="16"/>
      <c r="U112" s="16"/>
      <c r="V112" s="16"/>
      <c r="W112" s="16"/>
      <c r="X112" s="16"/>
      <c r="Y112" s="16"/>
      <c r="Z112" s="16"/>
    </row>
    <row r="113" spans="19:26" ht="23.25" customHeight="1" x14ac:dyDescent="0.2">
      <c r="S113" s="16"/>
      <c r="T113" s="16"/>
      <c r="U113" s="16"/>
      <c r="V113" s="16"/>
      <c r="W113" s="16"/>
      <c r="X113" s="16"/>
      <c r="Y113" s="16"/>
      <c r="Z113" s="16"/>
    </row>
    <row r="114" spans="19:26" ht="23.25" customHeight="1" x14ac:dyDescent="0.2">
      <c r="S114" s="16"/>
      <c r="T114" s="16"/>
      <c r="U114" s="16"/>
      <c r="V114" s="16"/>
      <c r="W114" s="16"/>
      <c r="X114" s="16"/>
      <c r="Y114" s="16"/>
      <c r="Z114" s="16"/>
    </row>
    <row r="115" spans="19:26" ht="23.25" customHeight="1" x14ac:dyDescent="0.2">
      <c r="S115" s="16"/>
      <c r="T115" s="16"/>
      <c r="U115" s="16"/>
      <c r="V115" s="16"/>
      <c r="W115" s="16"/>
      <c r="X115" s="16"/>
      <c r="Y115" s="16"/>
      <c r="Z115" s="16"/>
    </row>
    <row r="116" spans="19:26" ht="23.25" customHeight="1" x14ac:dyDescent="0.2">
      <c r="S116" s="16"/>
      <c r="T116" s="16"/>
      <c r="U116" s="16"/>
      <c r="V116" s="16"/>
      <c r="W116" s="16"/>
      <c r="X116" s="16"/>
      <c r="Y116" s="16"/>
      <c r="Z116" s="16"/>
    </row>
    <row r="117" spans="19:26" ht="23.25" customHeight="1" x14ac:dyDescent="0.2">
      <c r="S117" s="16"/>
      <c r="T117" s="16"/>
      <c r="U117" s="16"/>
      <c r="V117" s="16"/>
      <c r="W117" s="16"/>
      <c r="X117" s="16"/>
      <c r="Y117" s="16"/>
      <c r="Z117" s="16"/>
    </row>
    <row r="118" spans="19:26" ht="23.25" customHeight="1" x14ac:dyDescent="0.2">
      <c r="S118" s="16"/>
      <c r="T118" s="16"/>
      <c r="U118" s="16"/>
      <c r="V118" s="16"/>
      <c r="W118" s="16"/>
      <c r="X118" s="16"/>
      <c r="Y118" s="16"/>
      <c r="Z118" s="16"/>
    </row>
    <row r="119" spans="19:26" ht="23.25" customHeight="1" x14ac:dyDescent="0.2">
      <c r="S119" s="16"/>
      <c r="T119" s="16"/>
      <c r="U119" s="16"/>
      <c r="V119" s="16"/>
      <c r="W119" s="16"/>
      <c r="X119" s="16"/>
      <c r="Y119" s="16"/>
      <c r="Z119" s="16"/>
    </row>
    <row r="120" spans="19:26" ht="23.25" customHeight="1" x14ac:dyDescent="0.2">
      <c r="S120" s="16"/>
      <c r="T120" s="16"/>
      <c r="U120" s="16"/>
      <c r="V120" s="16"/>
      <c r="W120" s="16"/>
      <c r="X120" s="16"/>
      <c r="Y120" s="16"/>
      <c r="Z120" s="16"/>
    </row>
    <row r="121" spans="19:26" ht="23.25" customHeight="1" x14ac:dyDescent="0.2">
      <c r="S121" s="16"/>
      <c r="T121" s="16"/>
      <c r="U121" s="16"/>
      <c r="V121" s="16"/>
      <c r="W121" s="16"/>
      <c r="X121" s="16"/>
      <c r="Y121" s="16"/>
      <c r="Z121" s="16"/>
    </row>
    <row r="122" spans="19:26" ht="23.25" customHeight="1" x14ac:dyDescent="0.2">
      <c r="S122" s="16"/>
      <c r="T122" s="16"/>
      <c r="U122" s="16"/>
      <c r="V122" s="16"/>
      <c r="W122" s="16"/>
      <c r="X122" s="16"/>
      <c r="Y122" s="16"/>
      <c r="Z122" s="16"/>
    </row>
    <row r="123" spans="19:26" ht="23.25" customHeight="1" x14ac:dyDescent="0.2">
      <c r="S123" s="16"/>
      <c r="T123" s="16"/>
      <c r="U123" s="16"/>
      <c r="V123" s="16"/>
      <c r="W123" s="16"/>
      <c r="X123" s="16"/>
      <c r="Y123" s="16"/>
      <c r="Z123" s="16"/>
    </row>
    <row r="124" spans="19:26" ht="23.25" customHeight="1" x14ac:dyDescent="0.2">
      <c r="S124" s="16"/>
      <c r="T124" s="16"/>
      <c r="U124" s="16"/>
      <c r="V124" s="16"/>
      <c r="W124" s="16"/>
      <c r="X124" s="16"/>
      <c r="Y124" s="16"/>
      <c r="Z124" s="16"/>
    </row>
    <row r="125" spans="19:26" ht="23.25" customHeight="1" x14ac:dyDescent="0.2">
      <c r="S125" s="16"/>
      <c r="T125" s="16"/>
      <c r="U125" s="16"/>
      <c r="V125" s="16"/>
      <c r="W125" s="16"/>
      <c r="X125" s="16"/>
      <c r="Y125" s="16"/>
      <c r="Z125" s="16"/>
    </row>
    <row r="126" spans="19:26" ht="23.25" customHeight="1" x14ac:dyDescent="0.2">
      <c r="S126" s="16"/>
      <c r="T126" s="16"/>
      <c r="U126" s="16"/>
      <c r="V126" s="16"/>
      <c r="W126" s="16"/>
      <c r="X126" s="16"/>
      <c r="Y126" s="16"/>
      <c r="Z126" s="16"/>
    </row>
    <row r="127" spans="19:26" ht="23.25" customHeight="1" x14ac:dyDescent="0.2">
      <c r="S127" s="16"/>
      <c r="T127" s="16"/>
      <c r="U127" s="16"/>
      <c r="V127" s="16"/>
      <c r="W127" s="16"/>
      <c r="X127" s="16"/>
      <c r="Y127" s="16"/>
      <c r="Z127" s="16"/>
    </row>
    <row r="128" spans="19:26" ht="23.25" customHeight="1" x14ac:dyDescent="0.2">
      <c r="S128" s="16"/>
      <c r="T128" s="16"/>
      <c r="U128" s="16"/>
      <c r="V128" s="16"/>
      <c r="W128" s="16"/>
      <c r="X128" s="16"/>
      <c r="Y128" s="16"/>
      <c r="Z128" s="16"/>
    </row>
    <row r="129" spans="19:26" ht="23.25" customHeight="1" x14ac:dyDescent="0.2">
      <c r="S129" s="16"/>
      <c r="T129" s="16"/>
      <c r="U129" s="16"/>
      <c r="V129" s="16"/>
      <c r="W129" s="16"/>
      <c r="X129" s="16"/>
      <c r="Y129" s="16"/>
      <c r="Z129" s="16"/>
    </row>
    <row r="130" spans="19:26" ht="23.25" customHeight="1" x14ac:dyDescent="0.2">
      <c r="S130" s="16"/>
      <c r="T130" s="16"/>
      <c r="U130" s="16"/>
      <c r="V130" s="16"/>
      <c r="W130" s="16"/>
      <c r="X130" s="16"/>
      <c r="Y130" s="16"/>
      <c r="Z130" s="16"/>
    </row>
    <row r="131" spans="19:26" ht="23.25" customHeight="1" x14ac:dyDescent="0.2">
      <c r="S131" s="16"/>
      <c r="T131" s="16"/>
      <c r="U131" s="16"/>
      <c r="V131" s="16"/>
      <c r="W131" s="16"/>
      <c r="X131" s="16"/>
      <c r="Y131" s="16"/>
      <c r="Z131" s="16"/>
    </row>
    <row r="132" spans="19:26" ht="23.25" customHeight="1" x14ac:dyDescent="0.2">
      <c r="S132" s="16"/>
      <c r="T132" s="16"/>
      <c r="U132" s="16"/>
      <c r="V132" s="16"/>
      <c r="W132" s="16"/>
      <c r="X132" s="16"/>
      <c r="Y132" s="16"/>
      <c r="Z132" s="16"/>
    </row>
    <row r="133" spans="19:26" ht="23.25" customHeight="1" x14ac:dyDescent="0.2">
      <c r="S133" s="16"/>
      <c r="T133" s="16"/>
      <c r="U133" s="16"/>
      <c r="V133" s="16"/>
      <c r="W133" s="16"/>
      <c r="X133" s="16"/>
      <c r="Y133" s="16"/>
      <c r="Z133" s="16"/>
    </row>
    <row r="134" spans="19:26" ht="23.25" customHeight="1" x14ac:dyDescent="0.2">
      <c r="S134" s="16"/>
      <c r="T134" s="16"/>
      <c r="U134" s="16"/>
      <c r="V134" s="16"/>
      <c r="W134" s="16"/>
      <c r="X134" s="16"/>
      <c r="Y134" s="16"/>
      <c r="Z134" s="16"/>
    </row>
    <row r="135" spans="19:26" ht="23.25" customHeight="1" x14ac:dyDescent="0.2">
      <c r="S135" s="16"/>
      <c r="T135" s="16"/>
      <c r="U135" s="16"/>
      <c r="V135" s="16"/>
      <c r="W135" s="16"/>
      <c r="X135" s="16"/>
      <c r="Y135" s="16"/>
      <c r="Z135" s="16"/>
    </row>
    <row r="136" spans="19:26" ht="23.25" customHeight="1" x14ac:dyDescent="0.2">
      <c r="S136" s="16"/>
      <c r="T136" s="16"/>
      <c r="U136" s="16"/>
      <c r="V136" s="16"/>
      <c r="W136" s="16"/>
      <c r="X136" s="16"/>
      <c r="Y136" s="16"/>
      <c r="Z136" s="16"/>
    </row>
    <row r="137" spans="19:26" ht="23.25" customHeight="1" x14ac:dyDescent="0.2">
      <c r="S137" s="16"/>
      <c r="T137" s="16"/>
      <c r="U137" s="16"/>
      <c r="V137" s="16"/>
      <c r="W137" s="16"/>
      <c r="X137" s="16"/>
      <c r="Y137" s="16"/>
      <c r="Z137" s="16"/>
    </row>
    <row r="138" spans="19:26" ht="23.25" customHeight="1" x14ac:dyDescent="0.2">
      <c r="S138" s="16"/>
      <c r="T138" s="16"/>
      <c r="U138" s="16"/>
      <c r="V138" s="16"/>
      <c r="W138" s="16"/>
      <c r="X138" s="16"/>
      <c r="Y138" s="16"/>
      <c r="Z138" s="16"/>
    </row>
    <row r="139" spans="19:26" ht="23.25" customHeight="1" x14ac:dyDescent="0.2">
      <c r="S139" s="16"/>
      <c r="T139" s="16"/>
      <c r="U139" s="16"/>
      <c r="V139" s="16"/>
      <c r="W139" s="16"/>
      <c r="X139" s="16"/>
      <c r="Y139" s="16"/>
      <c r="Z139" s="16"/>
    </row>
    <row r="140" spans="19:26" ht="23.25" customHeight="1" x14ac:dyDescent="0.2">
      <c r="S140" s="16"/>
      <c r="T140" s="16"/>
      <c r="U140" s="16"/>
      <c r="V140" s="16"/>
      <c r="W140" s="16"/>
      <c r="X140" s="16"/>
      <c r="Y140" s="16"/>
      <c r="Z140" s="16"/>
    </row>
    <row r="141" spans="19:26" ht="23.25" customHeight="1" x14ac:dyDescent="0.2">
      <c r="S141" s="16"/>
      <c r="T141" s="16"/>
      <c r="U141" s="16"/>
      <c r="V141" s="16"/>
      <c r="W141" s="16"/>
      <c r="X141" s="16"/>
      <c r="Y141" s="16"/>
      <c r="Z141" s="16"/>
    </row>
    <row r="142" spans="19:26" ht="23.25" customHeight="1" x14ac:dyDescent="0.2">
      <c r="S142" s="16"/>
      <c r="T142" s="16"/>
      <c r="U142" s="16"/>
      <c r="V142" s="16"/>
      <c r="W142" s="16"/>
      <c r="X142" s="16"/>
      <c r="Y142" s="16"/>
      <c r="Z142" s="16"/>
    </row>
    <row r="143" spans="19:26" ht="23.25" customHeight="1" x14ac:dyDescent="0.2">
      <c r="S143" s="16"/>
      <c r="T143" s="16"/>
      <c r="U143" s="16"/>
      <c r="V143" s="16"/>
      <c r="W143" s="16"/>
      <c r="X143" s="16"/>
      <c r="Y143" s="16"/>
      <c r="Z143" s="16"/>
    </row>
    <row r="144" spans="19:26" ht="23.25" customHeight="1" x14ac:dyDescent="0.2">
      <c r="S144" s="16"/>
      <c r="T144" s="16"/>
      <c r="U144" s="16"/>
      <c r="V144" s="16"/>
      <c r="W144" s="16"/>
      <c r="X144" s="16"/>
      <c r="Y144" s="16"/>
      <c r="Z144" s="16"/>
    </row>
    <row r="145" spans="19:26" ht="23.25" customHeight="1" x14ac:dyDescent="0.2">
      <c r="S145" s="16"/>
      <c r="T145" s="16"/>
      <c r="U145" s="16"/>
      <c r="V145" s="16"/>
      <c r="W145" s="16"/>
      <c r="X145" s="16"/>
      <c r="Y145" s="16"/>
      <c r="Z145" s="16"/>
    </row>
  </sheetData>
  <sortState xmlns:xlrd2="http://schemas.microsoft.com/office/spreadsheetml/2017/richdata2" ref="B6:Z14">
    <sortCondition descending="1" ref="F6:F14"/>
  </sortState>
  <mergeCells count="2">
    <mergeCell ref="T1:X1"/>
    <mergeCell ref="A4:R4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  <ignoredErrors>
    <ignoredError sqref="F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3F6AA-EF45-40B0-B140-00985FD5D684}">
  <sheetPr>
    <pageSetUpPr fitToPage="1"/>
  </sheetPr>
  <dimension ref="A1:Z145"/>
  <sheetViews>
    <sheetView tabSelected="1" zoomScaleNormal="100" workbookViewId="0">
      <selection activeCell="N16" sqref="N16"/>
    </sheetView>
  </sheetViews>
  <sheetFormatPr baseColWidth="10" defaultColWidth="6.85546875" defaultRowHeight="23.25" customHeight="1" x14ac:dyDescent="0.2"/>
  <cols>
    <col min="1" max="1" width="5.42578125" style="14" customWidth="1"/>
    <col min="2" max="2" width="24.85546875" style="14" customWidth="1"/>
    <col min="3" max="3" width="13.7109375" style="14" customWidth="1"/>
    <col min="4" max="4" width="6.5703125" style="14" hidden="1" customWidth="1"/>
    <col min="5" max="5" width="8.42578125" style="14" hidden="1" customWidth="1"/>
    <col min="6" max="6" width="9.140625" style="14" bestFit="1" customWidth="1"/>
    <col min="7" max="7" width="8.42578125" style="14" hidden="1" customWidth="1"/>
    <col min="8" max="8" width="12" style="14" hidden="1" customWidth="1"/>
    <col min="9" max="10" width="8.7109375" style="14" customWidth="1"/>
    <col min="11" max="24" width="5.7109375" style="14" customWidth="1"/>
    <col min="25" max="16384" width="6.85546875" style="14"/>
  </cols>
  <sheetData>
    <row r="1" spans="1:26" ht="26.25" x14ac:dyDescent="0.4">
      <c r="A1" s="32" t="s">
        <v>14</v>
      </c>
      <c r="K1" s="50" t="s">
        <v>31</v>
      </c>
      <c r="L1" s="50"/>
      <c r="M1" s="50"/>
      <c r="N1" s="50"/>
      <c r="O1" s="50"/>
      <c r="P1" s="50"/>
      <c r="Q1" s="50"/>
      <c r="R1" s="50"/>
      <c r="S1" s="50"/>
      <c r="T1" s="231" t="s">
        <v>15</v>
      </c>
      <c r="U1" s="231"/>
      <c r="V1" s="231"/>
      <c r="W1" s="231"/>
      <c r="X1" s="231"/>
      <c r="Y1" s="16"/>
      <c r="Z1" s="16"/>
    </row>
    <row r="2" spans="1:26" ht="26.25" x14ac:dyDescent="0.35">
      <c r="A2" s="54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76" t="s">
        <v>31</v>
      </c>
      <c r="R2" s="76"/>
      <c r="S2" s="76"/>
      <c r="T2" s="15"/>
      <c r="U2" s="15"/>
      <c r="V2" s="15"/>
      <c r="W2" s="15"/>
      <c r="X2" s="53" t="s">
        <v>17</v>
      </c>
      <c r="Y2" s="16"/>
      <c r="Z2" s="16"/>
    </row>
    <row r="3" spans="1:26" ht="25.5" customHeight="1" x14ac:dyDescent="0.2">
      <c r="A3" s="19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8"/>
      <c r="S3" s="16"/>
      <c r="T3" s="16"/>
      <c r="U3" s="16"/>
      <c r="V3" s="16"/>
      <c r="W3" s="16"/>
      <c r="X3" s="16"/>
      <c r="Y3" s="16"/>
      <c r="Z3" s="16"/>
    </row>
    <row r="4" spans="1:26" ht="41.25" customHeight="1" x14ac:dyDescent="0.6">
      <c r="A4" s="232" t="s">
        <v>105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16"/>
      <c r="T4" s="16"/>
      <c r="U4" s="16"/>
      <c r="V4" s="16"/>
      <c r="W4" s="16"/>
      <c r="X4" s="16"/>
      <c r="Y4" s="16"/>
      <c r="Z4" s="16"/>
    </row>
    <row r="5" spans="1:26" ht="23.25" customHeight="1" x14ac:dyDescent="0.2">
      <c r="S5" s="16"/>
      <c r="T5" s="16"/>
      <c r="U5" s="16"/>
      <c r="V5" s="16"/>
      <c r="W5" s="16"/>
      <c r="X5" s="16"/>
      <c r="Y5" s="16"/>
      <c r="Z5" s="16"/>
    </row>
    <row r="6" spans="1:26" ht="45" customHeight="1" x14ac:dyDescent="0.2">
      <c r="A6" s="78" t="s">
        <v>11</v>
      </c>
      <c r="B6" s="79" t="s">
        <v>3</v>
      </c>
      <c r="C6" s="79" t="s">
        <v>5</v>
      </c>
      <c r="D6" s="80"/>
      <c r="E6" s="81" t="s">
        <v>1</v>
      </c>
      <c r="F6" s="82" t="s">
        <v>32</v>
      </c>
      <c r="G6" s="83" t="s">
        <v>0</v>
      </c>
      <c r="H6" s="84" t="s">
        <v>2</v>
      </c>
      <c r="I6" s="85" t="s">
        <v>49</v>
      </c>
      <c r="J6" s="85" t="s">
        <v>50</v>
      </c>
      <c r="K6" s="85">
        <v>11</v>
      </c>
      <c r="L6" s="86">
        <v>12</v>
      </c>
      <c r="M6" s="85">
        <v>13</v>
      </c>
      <c r="N6" s="86">
        <v>14</v>
      </c>
      <c r="O6" s="85">
        <v>15</v>
      </c>
      <c r="P6" s="86">
        <v>16</v>
      </c>
      <c r="Q6" s="85">
        <v>17</v>
      </c>
      <c r="R6" s="86">
        <v>18</v>
      </c>
      <c r="S6" s="85">
        <v>19</v>
      </c>
      <c r="T6" s="87">
        <v>20</v>
      </c>
      <c r="U6" s="88">
        <v>21</v>
      </c>
      <c r="V6" s="87">
        <v>22</v>
      </c>
      <c r="W6" s="88">
        <v>23</v>
      </c>
      <c r="X6" s="87">
        <v>24</v>
      </c>
      <c r="Y6" s="16"/>
      <c r="Z6" s="16"/>
    </row>
    <row r="7" spans="1:26" ht="30" customHeight="1" x14ac:dyDescent="0.2">
      <c r="A7" s="163">
        <v>1</v>
      </c>
      <c r="B7" s="182" t="s">
        <v>102</v>
      </c>
      <c r="C7" s="182" t="s">
        <v>61</v>
      </c>
      <c r="D7" s="164"/>
      <c r="E7" s="192">
        <v>587</v>
      </c>
      <c r="F7" s="193">
        <f>SUM(I7:X7)</f>
        <v>239.79999999999995</v>
      </c>
      <c r="G7" s="166">
        <f t="shared" ref="G7:G12" si="0">SUM(E7:F7)</f>
        <v>826.8</v>
      </c>
      <c r="H7" s="167" t="e">
        <f>G6-G7</f>
        <v>#VALUE!</v>
      </c>
      <c r="I7" s="168">
        <v>50.4</v>
      </c>
      <c r="J7" s="168">
        <v>50.3</v>
      </c>
      <c r="K7" s="168">
        <v>9.8000000000000007</v>
      </c>
      <c r="L7" s="168">
        <v>10.1</v>
      </c>
      <c r="M7" s="168">
        <v>10.7</v>
      </c>
      <c r="N7" s="168">
        <v>9.1</v>
      </c>
      <c r="O7" s="168">
        <v>10.5</v>
      </c>
      <c r="P7" s="168">
        <v>10.3</v>
      </c>
      <c r="Q7" s="168">
        <v>10.7</v>
      </c>
      <c r="R7" s="168">
        <v>10.199999999999999</v>
      </c>
      <c r="S7" s="168">
        <v>7.7</v>
      </c>
      <c r="T7" s="168">
        <v>10</v>
      </c>
      <c r="U7" s="168">
        <v>9.5</v>
      </c>
      <c r="V7" s="168">
        <v>10.1</v>
      </c>
      <c r="W7" s="168">
        <v>10.1</v>
      </c>
      <c r="X7" s="168">
        <v>10.3</v>
      </c>
      <c r="Y7" s="16"/>
      <c r="Z7" s="16"/>
    </row>
    <row r="8" spans="1:26" ht="30" customHeight="1" x14ac:dyDescent="0.2">
      <c r="A8" s="163">
        <v>2</v>
      </c>
      <c r="B8" s="182" t="s">
        <v>77</v>
      </c>
      <c r="C8" s="182" t="s">
        <v>63</v>
      </c>
      <c r="D8" s="170"/>
      <c r="E8" s="192">
        <v>589</v>
      </c>
      <c r="F8" s="193">
        <f>SUM(I8:X8)</f>
        <v>238.00000000000003</v>
      </c>
      <c r="G8" s="166">
        <f t="shared" si="0"/>
        <v>827</v>
      </c>
      <c r="H8" s="167">
        <f>G7-G8</f>
        <v>-0.20000000000004547</v>
      </c>
      <c r="I8" s="168">
        <v>49.5</v>
      </c>
      <c r="J8" s="168">
        <v>49</v>
      </c>
      <c r="K8" s="168">
        <v>10.199999999999999</v>
      </c>
      <c r="L8" s="168">
        <v>10.199999999999999</v>
      </c>
      <c r="M8" s="168">
        <v>9.6999999999999993</v>
      </c>
      <c r="N8" s="168">
        <v>10.199999999999999</v>
      </c>
      <c r="O8" s="168">
        <v>9.8000000000000007</v>
      </c>
      <c r="P8" s="168">
        <v>9.8000000000000007</v>
      </c>
      <c r="Q8" s="168">
        <v>9.5</v>
      </c>
      <c r="R8" s="168">
        <v>9.9</v>
      </c>
      <c r="S8" s="168">
        <v>9.6999999999999993</v>
      </c>
      <c r="T8" s="168">
        <v>10.8</v>
      </c>
      <c r="U8" s="168">
        <v>9.4</v>
      </c>
      <c r="V8" s="168">
        <v>10</v>
      </c>
      <c r="W8" s="168">
        <v>10</v>
      </c>
      <c r="X8" s="168">
        <v>10.3</v>
      </c>
      <c r="Y8" s="16"/>
      <c r="Z8" s="16"/>
    </row>
    <row r="9" spans="1:26" ht="30" customHeight="1" x14ac:dyDescent="0.2">
      <c r="A9" s="163">
        <v>3</v>
      </c>
      <c r="B9" s="153" t="s">
        <v>103</v>
      </c>
      <c r="C9" s="182" t="s">
        <v>79</v>
      </c>
      <c r="D9" s="170"/>
      <c r="E9" s="124">
        <v>587</v>
      </c>
      <c r="F9" s="193">
        <f>SUM(I9:X9)</f>
        <v>197.1</v>
      </c>
      <c r="G9" s="166">
        <f>SUM(E9:F9)</f>
        <v>784.1</v>
      </c>
      <c r="H9" s="167">
        <f>G8-G9</f>
        <v>42.899999999999977</v>
      </c>
      <c r="I9" s="168">
        <v>49.5</v>
      </c>
      <c r="J9" s="168">
        <v>48.6</v>
      </c>
      <c r="K9" s="168">
        <v>9.9</v>
      </c>
      <c r="L9" s="168">
        <v>10.199999999999999</v>
      </c>
      <c r="M9" s="168">
        <v>8.5</v>
      </c>
      <c r="N9" s="168">
        <v>9.5</v>
      </c>
      <c r="O9" s="168">
        <v>10.5</v>
      </c>
      <c r="P9" s="168">
        <v>10.199999999999999</v>
      </c>
      <c r="Q9" s="168">
        <v>9.5</v>
      </c>
      <c r="R9" s="168">
        <v>10.8</v>
      </c>
      <c r="S9" s="168">
        <v>10.4</v>
      </c>
      <c r="T9" s="194">
        <v>9.5</v>
      </c>
      <c r="U9" s="195"/>
      <c r="V9" s="195"/>
      <c r="W9" s="195"/>
      <c r="X9" s="195"/>
      <c r="Y9" s="16"/>
      <c r="Z9" s="16"/>
    </row>
    <row r="10" spans="1:26" ht="30" customHeight="1" x14ac:dyDescent="0.2">
      <c r="A10" s="163">
        <v>4</v>
      </c>
      <c r="B10" s="182" t="s">
        <v>101</v>
      </c>
      <c r="C10" s="182" t="s">
        <v>111</v>
      </c>
      <c r="D10" s="170"/>
      <c r="E10" s="192">
        <v>588</v>
      </c>
      <c r="F10" s="193">
        <f>SUM(I10:X10)</f>
        <v>195.8</v>
      </c>
      <c r="G10" s="166">
        <f>SUM(E10:F10)</f>
        <v>783.8</v>
      </c>
      <c r="H10" s="167">
        <f>G9-G10</f>
        <v>0.30000000000006821</v>
      </c>
      <c r="I10" s="168">
        <v>50.2</v>
      </c>
      <c r="J10" s="168">
        <v>48.8</v>
      </c>
      <c r="K10" s="168">
        <v>9.6999999999999993</v>
      </c>
      <c r="L10" s="168">
        <v>9.9</v>
      </c>
      <c r="M10" s="168">
        <v>9.8000000000000007</v>
      </c>
      <c r="N10" s="168">
        <v>10.199999999999999</v>
      </c>
      <c r="O10" s="168">
        <v>9.8000000000000007</v>
      </c>
      <c r="P10" s="168">
        <v>9.6</v>
      </c>
      <c r="Q10" s="168">
        <v>8.3000000000000007</v>
      </c>
      <c r="R10" s="168">
        <v>9.5</v>
      </c>
      <c r="S10" s="168">
        <v>9.8000000000000007</v>
      </c>
      <c r="T10" s="168">
        <v>10.199999999999999</v>
      </c>
      <c r="U10" s="168" t="s">
        <v>31</v>
      </c>
      <c r="V10" s="168" t="s">
        <v>31</v>
      </c>
      <c r="W10" s="171"/>
      <c r="X10" s="171"/>
      <c r="Y10" s="233">
        <v>8.9</v>
      </c>
      <c r="Z10" s="233">
        <v>10.4</v>
      </c>
    </row>
    <row r="11" spans="1:26" ht="30" customHeight="1" x14ac:dyDescent="0.2">
      <c r="A11" s="163">
        <v>5</v>
      </c>
      <c r="B11" s="182" t="s">
        <v>76</v>
      </c>
      <c r="C11" s="182" t="s">
        <v>79</v>
      </c>
      <c r="D11" s="170"/>
      <c r="E11" s="192">
        <v>597</v>
      </c>
      <c r="F11" s="193">
        <f>SUM(I11:X11)</f>
        <v>175.5</v>
      </c>
      <c r="G11" s="166">
        <f t="shared" si="0"/>
        <v>772.5</v>
      </c>
      <c r="H11" s="167"/>
      <c r="I11" s="168">
        <v>44.8</v>
      </c>
      <c r="J11" s="168">
        <v>50.5</v>
      </c>
      <c r="K11" s="168">
        <v>9.9</v>
      </c>
      <c r="L11" s="168">
        <v>10.5</v>
      </c>
      <c r="M11" s="168">
        <v>10</v>
      </c>
      <c r="N11" s="168">
        <v>9.9</v>
      </c>
      <c r="O11" s="168">
        <v>9.9</v>
      </c>
      <c r="P11" s="168">
        <v>10</v>
      </c>
      <c r="Q11" s="168">
        <v>10.199999999999999</v>
      </c>
      <c r="R11" s="168">
        <v>9.8000000000000007</v>
      </c>
      <c r="S11" s="171"/>
      <c r="T11" s="171"/>
      <c r="U11" s="171"/>
      <c r="V11" s="171"/>
      <c r="W11" s="171"/>
      <c r="X11" s="171"/>
      <c r="Y11" s="16"/>
      <c r="Z11" s="16"/>
    </row>
    <row r="12" spans="1:26" ht="30" customHeight="1" x14ac:dyDescent="0.2">
      <c r="A12" s="163">
        <v>6</v>
      </c>
      <c r="B12" s="182" t="s">
        <v>104</v>
      </c>
      <c r="C12" s="182" t="s">
        <v>79</v>
      </c>
      <c r="D12" s="170"/>
      <c r="E12" s="192">
        <v>588</v>
      </c>
      <c r="F12" s="193">
        <f>SUM(I12:X12)</f>
        <v>154.40000000000003</v>
      </c>
      <c r="G12" s="166">
        <f t="shared" si="0"/>
        <v>742.40000000000009</v>
      </c>
      <c r="H12" s="167">
        <f>G11-G12</f>
        <v>30.099999999999909</v>
      </c>
      <c r="I12" s="168">
        <v>48.7</v>
      </c>
      <c r="J12" s="168">
        <v>48.7</v>
      </c>
      <c r="K12" s="168">
        <v>10.199999999999999</v>
      </c>
      <c r="L12" s="168">
        <v>9.8000000000000007</v>
      </c>
      <c r="M12" s="168">
        <v>9.4</v>
      </c>
      <c r="N12" s="168">
        <v>8.8000000000000007</v>
      </c>
      <c r="O12" s="168">
        <v>8.8000000000000007</v>
      </c>
      <c r="P12" s="168">
        <v>10</v>
      </c>
      <c r="Q12" s="171"/>
      <c r="R12" s="171"/>
      <c r="S12" s="171"/>
      <c r="T12" s="171"/>
      <c r="U12" s="171"/>
      <c r="V12" s="171"/>
      <c r="W12" s="171"/>
      <c r="X12" s="171"/>
      <c r="Y12" s="16"/>
      <c r="Z12" s="16"/>
    </row>
    <row r="13" spans="1:26" ht="30" customHeight="1" x14ac:dyDescent="0.2">
      <c r="A13" s="75">
        <v>7</v>
      </c>
      <c r="B13" s="56" t="s">
        <v>31</v>
      </c>
      <c r="C13" s="58"/>
      <c r="D13" s="24"/>
      <c r="E13" s="35">
        <v>585</v>
      </c>
      <c r="F13" s="69"/>
      <c r="G13" s="70">
        <f t="shared" ref="G13:G14" si="1">SUM(E13:F13)</f>
        <v>585</v>
      </c>
      <c r="H13" s="71">
        <f t="shared" ref="H13:H14" si="2">G12-G13</f>
        <v>157.40000000000009</v>
      </c>
      <c r="I13" s="74" t="s">
        <v>31</v>
      </c>
      <c r="J13" s="74" t="s">
        <v>31</v>
      </c>
      <c r="K13" s="74" t="s">
        <v>31</v>
      </c>
      <c r="L13" s="74" t="s">
        <v>31</v>
      </c>
      <c r="M13" s="74" t="s">
        <v>31</v>
      </c>
      <c r="N13" s="74" t="s">
        <v>31</v>
      </c>
      <c r="O13" s="74" t="s">
        <v>31</v>
      </c>
      <c r="P13" s="74" t="s">
        <v>31</v>
      </c>
      <c r="Q13" s="74" t="s">
        <v>31</v>
      </c>
      <c r="R13" s="74" t="s">
        <v>31</v>
      </c>
      <c r="S13" s="72"/>
      <c r="T13" s="72"/>
      <c r="U13" s="72"/>
      <c r="V13" s="72"/>
      <c r="W13" s="72"/>
      <c r="X13" s="72"/>
      <c r="Y13" s="16"/>
      <c r="Z13" s="16"/>
    </row>
    <row r="14" spans="1:26" s="23" customFormat="1" ht="30" customHeight="1" x14ac:dyDescent="0.2">
      <c r="A14" s="75">
        <v>8</v>
      </c>
      <c r="B14" s="56" t="s">
        <v>31</v>
      </c>
      <c r="C14" s="68"/>
      <c r="D14" s="17"/>
      <c r="E14" s="35">
        <v>584</v>
      </c>
      <c r="F14" s="69"/>
      <c r="G14" s="70">
        <f t="shared" si="1"/>
        <v>584</v>
      </c>
      <c r="H14" s="71">
        <f t="shared" si="2"/>
        <v>1</v>
      </c>
      <c r="I14" s="74" t="s">
        <v>31</v>
      </c>
      <c r="J14" s="74" t="s">
        <v>31</v>
      </c>
      <c r="K14" s="74" t="s">
        <v>31</v>
      </c>
      <c r="L14" s="74" t="s">
        <v>31</v>
      </c>
      <c r="M14" s="74" t="s">
        <v>31</v>
      </c>
      <c r="N14" s="74" t="s">
        <v>31</v>
      </c>
      <c r="O14" s="74" t="s">
        <v>31</v>
      </c>
      <c r="P14" s="74" t="s">
        <v>31</v>
      </c>
      <c r="Q14" s="74" t="s">
        <v>31</v>
      </c>
      <c r="R14" s="74" t="s">
        <v>31</v>
      </c>
      <c r="S14" s="73"/>
      <c r="T14" s="73"/>
      <c r="U14" s="73"/>
      <c r="V14" s="73"/>
      <c r="W14" s="73"/>
      <c r="X14" s="73"/>
      <c r="Y14" s="22"/>
      <c r="Z14" s="22"/>
    </row>
    <row r="15" spans="1:26" ht="23.25" customHeight="1" x14ac:dyDescent="0.2">
      <c r="A15" s="21"/>
      <c r="B15" s="20" t="s">
        <v>31</v>
      </c>
      <c r="E15" s="39" t="s">
        <v>31</v>
      </c>
      <c r="S15" s="16"/>
      <c r="T15" s="16"/>
      <c r="U15" s="16"/>
      <c r="V15" s="16"/>
      <c r="W15" s="16"/>
      <c r="X15" s="16"/>
      <c r="Y15" s="16"/>
      <c r="Z15" s="16"/>
    </row>
    <row r="16" spans="1:26" ht="23.25" customHeight="1" x14ac:dyDescent="0.2">
      <c r="A16" s="16"/>
      <c r="B16" s="20"/>
      <c r="C16" s="16"/>
      <c r="D16" s="16"/>
      <c r="E16" s="34"/>
      <c r="F16" s="16"/>
      <c r="G16" s="16"/>
      <c r="H16" s="16"/>
      <c r="I16" s="16"/>
      <c r="J16" s="16"/>
      <c r="K16" s="16"/>
      <c r="L16" s="16"/>
      <c r="M16" s="16"/>
      <c r="S16" s="16"/>
      <c r="T16" s="16"/>
      <c r="U16" s="16"/>
      <c r="V16" s="16"/>
      <c r="W16" s="16"/>
      <c r="X16" s="16"/>
      <c r="Y16" s="16"/>
      <c r="Z16" s="16"/>
    </row>
    <row r="17" spans="1:26" ht="23.25" customHeight="1" x14ac:dyDescent="0.2">
      <c r="A17" s="16"/>
      <c r="B17" s="20"/>
      <c r="C17" s="16"/>
      <c r="D17" s="16"/>
      <c r="E17" s="34"/>
      <c r="F17" s="16"/>
      <c r="G17" s="16"/>
      <c r="H17" s="16"/>
      <c r="I17" s="16"/>
      <c r="J17" s="16"/>
      <c r="K17" s="16"/>
      <c r="L17" s="16"/>
      <c r="M17" s="16"/>
      <c r="S17" s="16"/>
      <c r="T17" s="16"/>
      <c r="U17" s="16"/>
      <c r="V17" s="16"/>
      <c r="W17" s="16"/>
      <c r="X17" s="16"/>
      <c r="Y17" s="16"/>
      <c r="Z17" s="16"/>
    </row>
    <row r="18" spans="1:26" ht="23.25" customHeight="1" x14ac:dyDescent="0.2">
      <c r="A18" s="16"/>
      <c r="B18" s="20"/>
      <c r="C18" s="16"/>
      <c r="D18" s="16"/>
      <c r="E18" s="34"/>
      <c r="F18" s="16"/>
      <c r="G18" s="16"/>
      <c r="H18" s="16"/>
      <c r="I18" s="16"/>
      <c r="J18" s="16"/>
      <c r="K18" s="16"/>
      <c r="L18" s="16"/>
      <c r="M18" s="16"/>
      <c r="S18" s="16"/>
      <c r="T18" s="16"/>
      <c r="U18" s="16"/>
      <c r="V18" s="16"/>
      <c r="W18" s="16"/>
      <c r="X18" s="16"/>
      <c r="Y18" s="16"/>
      <c r="Z18" s="16"/>
    </row>
    <row r="19" spans="1:26" ht="23.25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S19" s="16"/>
      <c r="T19" s="16"/>
      <c r="U19" s="16"/>
      <c r="V19" s="16"/>
      <c r="W19" s="16"/>
      <c r="X19" s="16"/>
      <c r="Y19" s="16"/>
      <c r="Z19" s="16"/>
    </row>
    <row r="20" spans="1:26" ht="23.25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S20" s="16"/>
      <c r="T20" s="16"/>
      <c r="U20" s="16"/>
      <c r="V20" s="16"/>
      <c r="W20" s="16"/>
      <c r="X20" s="16"/>
      <c r="Y20" s="16"/>
      <c r="Z20" s="16"/>
    </row>
    <row r="21" spans="1:26" ht="23.25" customHeight="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S21" s="16"/>
      <c r="T21" s="16"/>
      <c r="U21" s="16"/>
      <c r="V21" s="16"/>
      <c r="W21" s="16"/>
      <c r="X21" s="16"/>
      <c r="Y21" s="16"/>
      <c r="Z21" s="16"/>
    </row>
    <row r="22" spans="1:26" ht="23.2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S22" s="16"/>
      <c r="T22" s="16"/>
      <c r="U22" s="16"/>
      <c r="V22" s="16"/>
      <c r="W22" s="16"/>
      <c r="X22" s="16"/>
      <c r="Y22" s="16"/>
      <c r="Z22" s="16"/>
    </row>
    <row r="23" spans="1:26" ht="23.2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S23" s="16"/>
      <c r="T23" s="16"/>
      <c r="U23" s="16"/>
      <c r="V23" s="16"/>
      <c r="W23" s="16"/>
      <c r="X23" s="16"/>
      <c r="Y23" s="16"/>
      <c r="Z23" s="16"/>
    </row>
    <row r="24" spans="1:26" ht="23.25" customHeight="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S24" s="16"/>
      <c r="T24" s="16"/>
      <c r="U24" s="16"/>
      <c r="V24" s="16"/>
      <c r="W24" s="16"/>
      <c r="X24" s="16"/>
      <c r="Y24" s="16"/>
      <c r="Z24" s="16"/>
    </row>
    <row r="25" spans="1:26" ht="23.2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S25" s="16"/>
      <c r="T25" s="16"/>
      <c r="U25" s="16"/>
      <c r="V25" s="16"/>
      <c r="W25" s="16"/>
      <c r="X25" s="16"/>
      <c r="Y25" s="16"/>
      <c r="Z25" s="16"/>
    </row>
    <row r="26" spans="1:26" ht="23.25" customHeight="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S26" s="16"/>
      <c r="T26" s="16"/>
      <c r="U26" s="16"/>
      <c r="V26" s="16"/>
      <c r="W26" s="16"/>
      <c r="X26" s="16"/>
      <c r="Y26" s="16"/>
      <c r="Z26" s="16"/>
    </row>
    <row r="27" spans="1:26" ht="23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S27" s="16"/>
      <c r="T27" s="16"/>
      <c r="U27" s="16"/>
      <c r="V27" s="16"/>
      <c r="W27" s="16"/>
      <c r="X27" s="16"/>
      <c r="Y27" s="16"/>
      <c r="Z27" s="16"/>
    </row>
    <row r="28" spans="1:26" ht="23.25" customHeight="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S28" s="16"/>
      <c r="T28" s="16"/>
      <c r="U28" s="16"/>
      <c r="V28" s="16"/>
      <c r="W28" s="16"/>
      <c r="X28" s="16"/>
      <c r="Y28" s="16"/>
      <c r="Z28" s="16"/>
    </row>
    <row r="29" spans="1:26" ht="23.25" customHeight="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S29" s="16"/>
      <c r="T29" s="16"/>
      <c r="U29" s="16"/>
      <c r="V29" s="16"/>
      <c r="W29" s="16"/>
      <c r="X29" s="16"/>
      <c r="Y29" s="16"/>
      <c r="Z29" s="16"/>
    </row>
    <row r="30" spans="1:26" ht="23.25" customHeight="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S30" s="16"/>
      <c r="T30" s="16"/>
      <c r="U30" s="16"/>
      <c r="V30" s="16"/>
      <c r="W30" s="16"/>
      <c r="X30" s="16"/>
      <c r="Y30" s="16"/>
      <c r="Z30" s="16"/>
    </row>
    <row r="31" spans="1:26" ht="23.2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S31" s="16"/>
      <c r="T31" s="16"/>
      <c r="U31" s="16"/>
      <c r="V31" s="16"/>
      <c r="W31" s="16"/>
      <c r="X31" s="16"/>
      <c r="Y31" s="16"/>
      <c r="Z31" s="16"/>
    </row>
    <row r="32" spans="1:26" ht="23.25" customHeight="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S32" s="16"/>
      <c r="T32" s="16"/>
      <c r="U32" s="16"/>
      <c r="V32" s="16"/>
      <c r="W32" s="16"/>
      <c r="X32" s="16"/>
      <c r="Y32" s="16"/>
      <c r="Z32" s="16"/>
    </row>
    <row r="33" spans="1:26" ht="23.25" customHeight="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S33" s="16"/>
      <c r="T33" s="16"/>
      <c r="U33" s="16"/>
      <c r="V33" s="16"/>
      <c r="W33" s="16"/>
      <c r="X33" s="16"/>
      <c r="Y33" s="16"/>
      <c r="Z33" s="16"/>
    </row>
    <row r="34" spans="1:26" ht="23.25" customHeight="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S34" s="16"/>
      <c r="T34" s="16"/>
      <c r="U34" s="16"/>
      <c r="V34" s="16"/>
      <c r="W34" s="16"/>
      <c r="X34" s="16"/>
      <c r="Y34" s="16"/>
      <c r="Z34" s="16"/>
    </row>
    <row r="35" spans="1:26" ht="23.25" customHeigh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S35" s="16"/>
      <c r="T35" s="16"/>
      <c r="U35" s="16"/>
      <c r="V35" s="16"/>
      <c r="W35" s="16"/>
      <c r="X35" s="16"/>
      <c r="Y35" s="16"/>
      <c r="Z35" s="16"/>
    </row>
    <row r="36" spans="1:26" ht="23.25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S36" s="16"/>
      <c r="T36" s="16"/>
      <c r="U36" s="16"/>
      <c r="V36" s="16"/>
      <c r="W36" s="16"/>
      <c r="X36" s="16"/>
      <c r="Y36" s="16"/>
      <c r="Z36" s="16"/>
    </row>
    <row r="37" spans="1:26" ht="23.2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S37" s="16"/>
      <c r="T37" s="16"/>
      <c r="U37" s="16"/>
      <c r="V37" s="16"/>
      <c r="W37" s="16"/>
      <c r="X37" s="16"/>
      <c r="Y37" s="16"/>
      <c r="Z37" s="16"/>
    </row>
    <row r="38" spans="1:26" ht="23.2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S38" s="16"/>
      <c r="T38" s="16"/>
      <c r="U38" s="16"/>
      <c r="V38" s="16"/>
      <c r="W38" s="16"/>
      <c r="X38" s="16"/>
      <c r="Y38" s="16"/>
      <c r="Z38" s="16"/>
    </row>
    <row r="39" spans="1:26" ht="23.25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S39" s="16"/>
      <c r="T39" s="16"/>
      <c r="U39" s="16"/>
      <c r="V39" s="16"/>
      <c r="W39" s="16"/>
      <c r="X39" s="16"/>
      <c r="Y39" s="16"/>
      <c r="Z39" s="16"/>
    </row>
    <row r="40" spans="1:26" ht="23.25" customHeight="1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S40" s="16"/>
      <c r="T40" s="16"/>
      <c r="U40" s="16"/>
      <c r="V40" s="16"/>
      <c r="W40" s="16"/>
      <c r="X40" s="16"/>
      <c r="Y40" s="16"/>
      <c r="Z40" s="16"/>
    </row>
    <row r="41" spans="1:26" ht="23.25" customHeight="1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S41" s="16"/>
      <c r="T41" s="16"/>
      <c r="U41" s="16"/>
      <c r="V41" s="16"/>
      <c r="W41" s="16"/>
      <c r="X41" s="16"/>
      <c r="Y41" s="16"/>
      <c r="Z41" s="16"/>
    </row>
    <row r="42" spans="1:26" ht="23.25" customHeight="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S42" s="16"/>
      <c r="T42" s="16"/>
      <c r="U42" s="16"/>
      <c r="V42" s="16"/>
      <c r="W42" s="16"/>
      <c r="X42" s="16"/>
      <c r="Y42" s="16"/>
      <c r="Z42" s="16"/>
    </row>
    <row r="43" spans="1:26" ht="23.2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S43" s="16"/>
      <c r="T43" s="16"/>
      <c r="U43" s="16"/>
      <c r="V43" s="16"/>
      <c r="W43" s="16"/>
      <c r="X43" s="16"/>
      <c r="Y43" s="16"/>
      <c r="Z43" s="16"/>
    </row>
    <row r="44" spans="1:26" ht="23.25" customHeight="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S44" s="16"/>
      <c r="T44" s="16"/>
      <c r="U44" s="16"/>
      <c r="V44" s="16"/>
      <c r="W44" s="16"/>
      <c r="X44" s="16"/>
      <c r="Y44" s="16"/>
      <c r="Z44" s="16"/>
    </row>
    <row r="45" spans="1:26" ht="23.25" customHeight="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S45" s="16"/>
      <c r="T45" s="16"/>
      <c r="U45" s="16"/>
      <c r="V45" s="16"/>
      <c r="W45" s="16"/>
      <c r="X45" s="16"/>
      <c r="Y45" s="16"/>
      <c r="Z45" s="16"/>
    </row>
    <row r="46" spans="1:26" ht="23.25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S46" s="16"/>
      <c r="T46" s="16"/>
      <c r="U46" s="16"/>
      <c r="V46" s="16"/>
      <c r="W46" s="16"/>
      <c r="X46" s="16"/>
      <c r="Y46" s="16"/>
      <c r="Z46" s="16"/>
    </row>
    <row r="47" spans="1:26" ht="23.25" customHeight="1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S47" s="16"/>
      <c r="T47" s="16"/>
      <c r="U47" s="16"/>
      <c r="V47" s="16"/>
      <c r="W47" s="16"/>
      <c r="X47" s="16"/>
      <c r="Y47" s="16"/>
      <c r="Z47" s="16"/>
    </row>
    <row r="48" spans="1:26" ht="23.25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S48" s="16"/>
      <c r="T48" s="16"/>
      <c r="U48" s="16"/>
      <c r="V48" s="16"/>
      <c r="W48" s="16"/>
      <c r="X48" s="16"/>
      <c r="Y48" s="16"/>
      <c r="Z48" s="16"/>
    </row>
    <row r="49" spans="1:26" ht="23.2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S49" s="16"/>
      <c r="T49" s="16"/>
      <c r="U49" s="16"/>
      <c r="V49" s="16"/>
      <c r="W49" s="16"/>
      <c r="X49" s="16"/>
      <c r="Y49" s="16"/>
      <c r="Z49" s="16"/>
    </row>
    <row r="50" spans="1:26" ht="23.25" customHeight="1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S50" s="16"/>
      <c r="T50" s="16"/>
      <c r="U50" s="16"/>
      <c r="V50" s="16"/>
      <c r="W50" s="16"/>
      <c r="X50" s="16"/>
      <c r="Y50" s="16"/>
      <c r="Z50" s="16"/>
    </row>
    <row r="51" spans="1:26" ht="23.2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S51" s="16"/>
      <c r="T51" s="16"/>
      <c r="U51" s="16"/>
      <c r="V51" s="16"/>
      <c r="W51" s="16"/>
      <c r="X51" s="16"/>
      <c r="Y51" s="16"/>
      <c r="Z51" s="16"/>
    </row>
    <row r="52" spans="1:26" ht="23.25" customHeight="1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S52" s="16"/>
      <c r="T52" s="16"/>
      <c r="U52" s="16"/>
      <c r="V52" s="16"/>
      <c r="W52" s="16"/>
      <c r="X52" s="16"/>
      <c r="Y52" s="16"/>
      <c r="Z52" s="16"/>
    </row>
    <row r="53" spans="1:26" ht="23.2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S53" s="16"/>
      <c r="T53" s="16"/>
      <c r="U53" s="16"/>
      <c r="V53" s="16"/>
      <c r="W53" s="16"/>
      <c r="X53" s="16"/>
      <c r="Y53" s="16"/>
      <c r="Z53" s="16"/>
    </row>
    <row r="54" spans="1:26" ht="23.25" customHeight="1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S54" s="16"/>
      <c r="T54" s="16"/>
      <c r="U54" s="16"/>
      <c r="V54" s="16"/>
      <c r="W54" s="16"/>
      <c r="X54" s="16"/>
      <c r="Y54" s="16"/>
      <c r="Z54" s="16"/>
    </row>
    <row r="55" spans="1:26" ht="23.25" customHeight="1" x14ac:dyDescent="0.2">
      <c r="S55" s="16"/>
      <c r="T55" s="16"/>
      <c r="U55" s="16"/>
      <c r="V55" s="16"/>
      <c r="W55" s="16"/>
      <c r="X55" s="16"/>
      <c r="Y55" s="16"/>
      <c r="Z55" s="16"/>
    </row>
    <row r="56" spans="1:26" ht="23.25" customHeight="1" x14ac:dyDescent="0.2">
      <c r="S56" s="16"/>
      <c r="T56" s="16"/>
      <c r="U56" s="16"/>
      <c r="V56" s="16"/>
      <c r="W56" s="16"/>
      <c r="X56" s="16"/>
      <c r="Y56" s="16"/>
      <c r="Z56" s="16"/>
    </row>
    <row r="57" spans="1:26" ht="23.25" customHeight="1" x14ac:dyDescent="0.2">
      <c r="S57" s="16"/>
      <c r="T57" s="16"/>
      <c r="U57" s="16"/>
      <c r="V57" s="16"/>
      <c r="W57" s="16"/>
      <c r="X57" s="16"/>
      <c r="Y57" s="16"/>
      <c r="Z57" s="16"/>
    </row>
    <row r="58" spans="1:26" ht="23.25" customHeight="1" x14ac:dyDescent="0.2">
      <c r="S58" s="16"/>
      <c r="T58" s="16"/>
      <c r="U58" s="16"/>
      <c r="V58" s="16"/>
      <c r="W58" s="16"/>
      <c r="X58" s="16"/>
      <c r="Y58" s="16"/>
      <c r="Z58" s="16"/>
    </row>
    <row r="59" spans="1:26" ht="23.25" customHeight="1" x14ac:dyDescent="0.2">
      <c r="S59" s="16"/>
      <c r="T59" s="16"/>
      <c r="U59" s="16"/>
      <c r="V59" s="16"/>
      <c r="W59" s="16"/>
      <c r="X59" s="16"/>
      <c r="Y59" s="16"/>
      <c r="Z59" s="16"/>
    </row>
    <row r="60" spans="1:26" ht="23.25" customHeight="1" x14ac:dyDescent="0.2">
      <c r="S60" s="16"/>
      <c r="T60" s="16"/>
      <c r="U60" s="16"/>
      <c r="V60" s="16"/>
      <c r="W60" s="16"/>
      <c r="X60" s="16"/>
      <c r="Y60" s="16"/>
      <c r="Z60" s="16"/>
    </row>
    <row r="61" spans="1:26" ht="23.25" customHeight="1" x14ac:dyDescent="0.2">
      <c r="S61" s="16"/>
      <c r="T61" s="16"/>
      <c r="U61" s="16"/>
      <c r="V61" s="16"/>
      <c r="W61" s="16"/>
      <c r="X61" s="16"/>
      <c r="Y61" s="16"/>
      <c r="Z61" s="16"/>
    </row>
    <row r="62" spans="1:26" ht="23.25" customHeight="1" x14ac:dyDescent="0.2">
      <c r="S62" s="16"/>
      <c r="T62" s="16"/>
      <c r="U62" s="16"/>
      <c r="V62" s="16"/>
      <c r="W62" s="16"/>
      <c r="X62" s="16"/>
      <c r="Y62" s="16"/>
      <c r="Z62" s="16"/>
    </row>
    <row r="63" spans="1:26" ht="23.25" customHeight="1" x14ac:dyDescent="0.2">
      <c r="S63" s="16"/>
      <c r="T63" s="16"/>
      <c r="U63" s="16"/>
      <c r="V63" s="16"/>
      <c r="W63" s="16"/>
      <c r="X63" s="16"/>
      <c r="Y63" s="16"/>
      <c r="Z63" s="16"/>
    </row>
    <row r="64" spans="1:26" ht="23.25" customHeight="1" x14ac:dyDescent="0.2">
      <c r="S64" s="16"/>
      <c r="T64" s="16"/>
      <c r="U64" s="16"/>
      <c r="V64" s="16"/>
      <c r="W64" s="16"/>
      <c r="X64" s="16"/>
      <c r="Y64" s="16"/>
      <c r="Z64" s="16"/>
    </row>
    <row r="65" spans="19:26" ht="23.25" customHeight="1" x14ac:dyDescent="0.2">
      <c r="S65" s="16"/>
      <c r="T65" s="16"/>
      <c r="U65" s="16"/>
      <c r="V65" s="16"/>
      <c r="W65" s="16"/>
      <c r="X65" s="16"/>
      <c r="Y65" s="16"/>
      <c r="Z65" s="16"/>
    </row>
    <row r="66" spans="19:26" ht="23.25" customHeight="1" x14ac:dyDescent="0.2">
      <c r="S66" s="16"/>
      <c r="T66" s="16"/>
      <c r="U66" s="16"/>
      <c r="V66" s="16"/>
      <c r="W66" s="16"/>
      <c r="X66" s="16"/>
      <c r="Y66" s="16"/>
      <c r="Z66" s="16"/>
    </row>
    <row r="67" spans="19:26" ht="23.25" customHeight="1" x14ac:dyDescent="0.2">
      <c r="S67" s="16"/>
      <c r="T67" s="16"/>
      <c r="U67" s="16"/>
      <c r="V67" s="16"/>
      <c r="W67" s="16"/>
      <c r="X67" s="16"/>
      <c r="Y67" s="16"/>
      <c r="Z67" s="16"/>
    </row>
    <row r="68" spans="19:26" ht="23.25" customHeight="1" x14ac:dyDescent="0.2">
      <c r="S68" s="16"/>
      <c r="T68" s="16"/>
      <c r="U68" s="16"/>
      <c r="V68" s="16"/>
      <c r="W68" s="16"/>
      <c r="X68" s="16"/>
      <c r="Y68" s="16"/>
      <c r="Z68" s="16"/>
    </row>
    <row r="69" spans="19:26" ht="23.25" customHeight="1" x14ac:dyDescent="0.2">
      <c r="S69" s="16"/>
      <c r="T69" s="16"/>
      <c r="U69" s="16"/>
      <c r="V69" s="16"/>
      <c r="W69" s="16"/>
      <c r="X69" s="16"/>
      <c r="Y69" s="16"/>
      <c r="Z69" s="16"/>
    </row>
    <row r="70" spans="19:26" ht="23.25" customHeight="1" x14ac:dyDescent="0.2">
      <c r="S70" s="16"/>
      <c r="T70" s="16"/>
      <c r="U70" s="16"/>
      <c r="V70" s="16"/>
      <c r="W70" s="16"/>
      <c r="X70" s="16"/>
      <c r="Y70" s="16"/>
      <c r="Z70" s="16"/>
    </row>
    <row r="71" spans="19:26" ht="23.25" customHeight="1" x14ac:dyDescent="0.2">
      <c r="S71" s="16"/>
      <c r="T71" s="16"/>
      <c r="U71" s="16"/>
      <c r="V71" s="16"/>
      <c r="W71" s="16"/>
      <c r="X71" s="16"/>
      <c r="Y71" s="16"/>
      <c r="Z71" s="16"/>
    </row>
    <row r="72" spans="19:26" ht="23.25" customHeight="1" x14ac:dyDescent="0.2">
      <c r="S72" s="16"/>
      <c r="T72" s="16"/>
      <c r="U72" s="16"/>
      <c r="V72" s="16"/>
      <c r="W72" s="16"/>
      <c r="X72" s="16"/>
      <c r="Y72" s="16"/>
      <c r="Z72" s="16"/>
    </row>
    <row r="73" spans="19:26" ht="23.25" customHeight="1" x14ac:dyDescent="0.2">
      <c r="S73" s="16"/>
      <c r="T73" s="16"/>
      <c r="U73" s="16"/>
      <c r="V73" s="16"/>
      <c r="W73" s="16"/>
      <c r="X73" s="16"/>
      <c r="Y73" s="16"/>
      <c r="Z73" s="16"/>
    </row>
    <row r="74" spans="19:26" ht="23.25" customHeight="1" x14ac:dyDescent="0.2">
      <c r="S74" s="16"/>
      <c r="T74" s="16"/>
      <c r="U74" s="16"/>
      <c r="V74" s="16"/>
      <c r="W74" s="16"/>
      <c r="X74" s="16"/>
      <c r="Y74" s="16"/>
      <c r="Z74" s="16"/>
    </row>
    <row r="75" spans="19:26" ht="23.25" customHeight="1" x14ac:dyDescent="0.2">
      <c r="S75" s="16"/>
      <c r="T75" s="16"/>
      <c r="U75" s="16"/>
      <c r="V75" s="16"/>
      <c r="W75" s="16"/>
      <c r="X75" s="16"/>
      <c r="Y75" s="16"/>
      <c r="Z75" s="16"/>
    </row>
    <row r="76" spans="19:26" ht="23.25" customHeight="1" x14ac:dyDescent="0.2">
      <c r="S76" s="16"/>
      <c r="T76" s="16"/>
      <c r="U76" s="16"/>
      <c r="V76" s="16"/>
      <c r="W76" s="16"/>
      <c r="X76" s="16"/>
      <c r="Y76" s="16"/>
      <c r="Z76" s="16"/>
    </row>
    <row r="77" spans="19:26" ht="23.25" customHeight="1" x14ac:dyDescent="0.2">
      <c r="S77" s="16"/>
      <c r="T77" s="16"/>
      <c r="U77" s="16"/>
      <c r="V77" s="16"/>
      <c r="W77" s="16"/>
      <c r="X77" s="16"/>
      <c r="Y77" s="16"/>
      <c r="Z77" s="16"/>
    </row>
    <row r="78" spans="19:26" ht="23.25" customHeight="1" x14ac:dyDescent="0.2">
      <c r="S78" s="16"/>
      <c r="T78" s="16"/>
      <c r="U78" s="16"/>
      <c r="V78" s="16"/>
      <c r="W78" s="16"/>
      <c r="X78" s="16"/>
      <c r="Y78" s="16"/>
      <c r="Z78" s="16"/>
    </row>
    <row r="79" spans="19:26" ht="23.25" customHeight="1" x14ac:dyDescent="0.2">
      <c r="S79" s="16"/>
      <c r="T79" s="16"/>
      <c r="U79" s="16"/>
      <c r="V79" s="16"/>
      <c r="W79" s="16"/>
      <c r="X79" s="16"/>
      <c r="Y79" s="16"/>
      <c r="Z79" s="16"/>
    </row>
    <row r="80" spans="19:26" ht="23.25" customHeight="1" x14ac:dyDescent="0.2">
      <c r="S80" s="16"/>
      <c r="T80" s="16"/>
      <c r="U80" s="16"/>
      <c r="V80" s="16"/>
      <c r="W80" s="16"/>
      <c r="X80" s="16"/>
      <c r="Y80" s="16"/>
      <c r="Z80" s="16"/>
    </row>
    <row r="81" spans="19:26" ht="23.25" customHeight="1" x14ac:dyDescent="0.2">
      <c r="S81" s="16"/>
      <c r="T81" s="16"/>
      <c r="U81" s="16"/>
      <c r="V81" s="16"/>
      <c r="W81" s="16"/>
      <c r="X81" s="16"/>
      <c r="Y81" s="16"/>
      <c r="Z81" s="16"/>
    </row>
    <row r="82" spans="19:26" ht="23.25" customHeight="1" x14ac:dyDescent="0.2">
      <c r="S82" s="16"/>
      <c r="T82" s="16"/>
      <c r="U82" s="16"/>
      <c r="V82" s="16"/>
      <c r="W82" s="16"/>
      <c r="X82" s="16"/>
      <c r="Y82" s="16"/>
      <c r="Z82" s="16"/>
    </row>
    <row r="83" spans="19:26" ht="23.25" customHeight="1" x14ac:dyDescent="0.2">
      <c r="S83" s="16"/>
      <c r="T83" s="16"/>
      <c r="U83" s="16"/>
      <c r="V83" s="16"/>
      <c r="W83" s="16"/>
      <c r="X83" s="16"/>
      <c r="Y83" s="16"/>
      <c r="Z83" s="16"/>
    </row>
    <row r="84" spans="19:26" ht="23.25" customHeight="1" x14ac:dyDescent="0.2">
      <c r="S84" s="16"/>
      <c r="T84" s="16"/>
      <c r="U84" s="16"/>
      <c r="V84" s="16"/>
      <c r="W84" s="16"/>
      <c r="X84" s="16"/>
      <c r="Y84" s="16"/>
      <c r="Z84" s="16"/>
    </row>
    <row r="85" spans="19:26" ht="23.25" customHeight="1" x14ac:dyDescent="0.2">
      <c r="S85" s="16"/>
      <c r="T85" s="16"/>
      <c r="U85" s="16"/>
      <c r="V85" s="16"/>
      <c r="W85" s="16"/>
      <c r="X85" s="16"/>
      <c r="Y85" s="16"/>
      <c r="Z85" s="16"/>
    </row>
    <row r="86" spans="19:26" ht="23.25" customHeight="1" x14ac:dyDescent="0.2">
      <c r="S86" s="16"/>
      <c r="T86" s="16"/>
      <c r="U86" s="16"/>
      <c r="V86" s="16"/>
      <c r="W86" s="16"/>
      <c r="X86" s="16"/>
      <c r="Y86" s="16"/>
      <c r="Z86" s="16"/>
    </row>
    <row r="87" spans="19:26" ht="23.25" customHeight="1" x14ac:dyDescent="0.2">
      <c r="S87" s="16"/>
      <c r="T87" s="16"/>
      <c r="U87" s="16"/>
      <c r="V87" s="16"/>
      <c r="W87" s="16"/>
      <c r="X87" s="16"/>
      <c r="Y87" s="16"/>
      <c r="Z87" s="16"/>
    </row>
    <row r="88" spans="19:26" ht="23.25" customHeight="1" x14ac:dyDescent="0.2">
      <c r="S88" s="16"/>
      <c r="T88" s="16"/>
      <c r="U88" s="16"/>
      <c r="V88" s="16"/>
      <c r="W88" s="16"/>
      <c r="X88" s="16"/>
      <c r="Y88" s="16"/>
      <c r="Z88" s="16"/>
    </row>
    <row r="89" spans="19:26" ht="23.25" customHeight="1" x14ac:dyDescent="0.2">
      <c r="S89" s="16"/>
      <c r="T89" s="16"/>
      <c r="U89" s="16"/>
      <c r="V89" s="16"/>
      <c r="W89" s="16"/>
      <c r="X89" s="16"/>
      <c r="Y89" s="16"/>
      <c r="Z89" s="16"/>
    </row>
    <row r="90" spans="19:26" ht="23.25" customHeight="1" x14ac:dyDescent="0.2">
      <c r="S90" s="16"/>
      <c r="T90" s="16"/>
      <c r="U90" s="16"/>
      <c r="V90" s="16"/>
      <c r="W90" s="16"/>
      <c r="X90" s="16"/>
      <c r="Y90" s="16"/>
      <c r="Z90" s="16"/>
    </row>
    <row r="91" spans="19:26" ht="23.25" customHeight="1" x14ac:dyDescent="0.2">
      <c r="S91" s="16"/>
      <c r="T91" s="16"/>
      <c r="U91" s="16"/>
      <c r="V91" s="16"/>
      <c r="W91" s="16"/>
      <c r="X91" s="16"/>
      <c r="Y91" s="16"/>
      <c r="Z91" s="16"/>
    </row>
    <row r="92" spans="19:26" ht="23.25" customHeight="1" x14ac:dyDescent="0.2">
      <c r="S92" s="16"/>
      <c r="T92" s="16"/>
      <c r="U92" s="16"/>
      <c r="V92" s="16"/>
      <c r="W92" s="16"/>
      <c r="X92" s="16"/>
      <c r="Y92" s="16"/>
      <c r="Z92" s="16"/>
    </row>
    <row r="93" spans="19:26" ht="23.25" customHeight="1" x14ac:dyDescent="0.2">
      <c r="S93" s="16"/>
      <c r="T93" s="16"/>
      <c r="U93" s="16"/>
      <c r="V93" s="16"/>
      <c r="W93" s="16"/>
      <c r="X93" s="16"/>
      <c r="Y93" s="16"/>
      <c r="Z93" s="16"/>
    </row>
    <row r="94" spans="19:26" ht="23.25" customHeight="1" x14ac:dyDescent="0.2">
      <c r="S94" s="16"/>
      <c r="T94" s="16"/>
      <c r="U94" s="16"/>
      <c r="V94" s="16"/>
      <c r="W94" s="16"/>
      <c r="X94" s="16"/>
      <c r="Y94" s="16"/>
      <c r="Z94" s="16"/>
    </row>
    <row r="95" spans="19:26" ht="23.25" customHeight="1" x14ac:dyDescent="0.2">
      <c r="S95" s="16"/>
      <c r="T95" s="16"/>
      <c r="U95" s="16"/>
      <c r="V95" s="16"/>
      <c r="W95" s="16"/>
      <c r="X95" s="16"/>
      <c r="Y95" s="16"/>
      <c r="Z95" s="16"/>
    </row>
    <row r="96" spans="19:26" ht="23.25" customHeight="1" x14ac:dyDescent="0.2">
      <c r="S96" s="16"/>
      <c r="T96" s="16"/>
      <c r="U96" s="16"/>
      <c r="V96" s="16"/>
      <c r="W96" s="16"/>
      <c r="X96" s="16"/>
      <c r="Y96" s="16"/>
      <c r="Z96" s="16"/>
    </row>
    <row r="97" spans="19:26" ht="23.25" customHeight="1" x14ac:dyDescent="0.2">
      <c r="S97" s="16"/>
      <c r="T97" s="16"/>
      <c r="U97" s="16"/>
      <c r="V97" s="16"/>
      <c r="W97" s="16"/>
      <c r="X97" s="16"/>
      <c r="Y97" s="16"/>
      <c r="Z97" s="16"/>
    </row>
    <row r="98" spans="19:26" ht="23.25" customHeight="1" x14ac:dyDescent="0.2">
      <c r="S98" s="16"/>
      <c r="T98" s="16"/>
      <c r="U98" s="16"/>
      <c r="V98" s="16"/>
      <c r="W98" s="16"/>
      <c r="X98" s="16"/>
      <c r="Y98" s="16"/>
      <c r="Z98" s="16"/>
    </row>
    <row r="99" spans="19:26" ht="23.25" customHeight="1" x14ac:dyDescent="0.2">
      <c r="S99" s="16"/>
      <c r="T99" s="16"/>
      <c r="U99" s="16"/>
      <c r="V99" s="16"/>
      <c r="W99" s="16"/>
      <c r="X99" s="16"/>
      <c r="Y99" s="16"/>
      <c r="Z99" s="16"/>
    </row>
    <row r="100" spans="19:26" ht="23.25" customHeight="1" x14ac:dyDescent="0.2">
      <c r="S100" s="16"/>
      <c r="T100" s="16"/>
      <c r="U100" s="16"/>
      <c r="V100" s="16"/>
      <c r="W100" s="16"/>
      <c r="X100" s="16"/>
      <c r="Y100" s="16"/>
      <c r="Z100" s="16"/>
    </row>
    <row r="101" spans="19:26" ht="23.25" customHeight="1" x14ac:dyDescent="0.2">
      <c r="S101" s="16"/>
      <c r="T101" s="16"/>
      <c r="U101" s="16"/>
      <c r="V101" s="16"/>
      <c r="W101" s="16"/>
      <c r="X101" s="16"/>
      <c r="Y101" s="16"/>
      <c r="Z101" s="16"/>
    </row>
    <row r="102" spans="19:26" ht="23.25" customHeight="1" x14ac:dyDescent="0.2">
      <c r="S102" s="16"/>
      <c r="T102" s="16"/>
      <c r="U102" s="16"/>
      <c r="V102" s="16"/>
      <c r="W102" s="16"/>
      <c r="X102" s="16"/>
      <c r="Y102" s="16"/>
      <c r="Z102" s="16"/>
    </row>
    <row r="103" spans="19:26" ht="23.25" customHeight="1" x14ac:dyDescent="0.2">
      <c r="S103" s="16"/>
      <c r="T103" s="16"/>
      <c r="U103" s="16"/>
      <c r="V103" s="16"/>
      <c r="W103" s="16"/>
      <c r="X103" s="16"/>
      <c r="Y103" s="16"/>
      <c r="Z103" s="16"/>
    </row>
    <row r="104" spans="19:26" ht="23.25" customHeight="1" x14ac:dyDescent="0.2">
      <c r="S104" s="16"/>
      <c r="T104" s="16"/>
      <c r="U104" s="16"/>
      <c r="V104" s="16"/>
      <c r="W104" s="16"/>
      <c r="X104" s="16"/>
      <c r="Y104" s="16"/>
      <c r="Z104" s="16"/>
    </row>
    <row r="105" spans="19:26" ht="23.25" customHeight="1" x14ac:dyDescent="0.2">
      <c r="S105" s="16"/>
      <c r="T105" s="16"/>
      <c r="U105" s="16"/>
      <c r="V105" s="16"/>
      <c r="W105" s="16"/>
      <c r="X105" s="16"/>
      <c r="Y105" s="16"/>
      <c r="Z105" s="16"/>
    </row>
    <row r="106" spans="19:26" ht="23.25" customHeight="1" x14ac:dyDescent="0.2">
      <c r="S106" s="16"/>
      <c r="T106" s="16"/>
      <c r="U106" s="16"/>
      <c r="V106" s="16"/>
      <c r="W106" s="16"/>
      <c r="X106" s="16"/>
      <c r="Y106" s="16"/>
      <c r="Z106" s="16"/>
    </row>
    <row r="107" spans="19:26" ht="23.25" customHeight="1" x14ac:dyDescent="0.2">
      <c r="S107" s="16"/>
      <c r="T107" s="16"/>
      <c r="U107" s="16"/>
      <c r="V107" s="16"/>
      <c r="W107" s="16"/>
      <c r="X107" s="16"/>
      <c r="Y107" s="16"/>
      <c r="Z107" s="16"/>
    </row>
    <row r="108" spans="19:26" ht="23.25" customHeight="1" x14ac:dyDescent="0.2">
      <c r="S108" s="16"/>
      <c r="T108" s="16"/>
      <c r="U108" s="16"/>
      <c r="V108" s="16"/>
      <c r="W108" s="16"/>
      <c r="X108" s="16"/>
      <c r="Y108" s="16"/>
      <c r="Z108" s="16"/>
    </row>
    <row r="109" spans="19:26" ht="23.25" customHeight="1" x14ac:dyDescent="0.2">
      <c r="S109" s="16"/>
      <c r="T109" s="16"/>
      <c r="U109" s="16"/>
      <c r="V109" s="16"/>
      <c r="W109" s="16"/>
      <c r="X109" s="16"/>
      <c r="Y109" s="16"/>
      <c r="Z109" s="16"/>
    </row>
    <row r="110" spans="19:26" ht="23.25" customHeight="1" x14ac:dyDescent="0.2">
      <c r="S110" s="16"/>
      <c r="T110" s="16"/>
      <c r="U110" s="16"/>
      <c r="V110" s="16"/>
      <c r="W110" s="16"/>
      <c r="X110" s="16"/>
      <c r="Y110" s="16"/>
      <c r="Z110" s="16"/>
    </row>
    <row r="111" spans="19:26" ht="23.25" customHeight="1" x14ac:dyDescent="0.2">
      <c r="S111" s="16"/>
      <c r="T111" s="16"/>
      <c r="U111" s="16"/>
      <c r="V111" s="16"/>
      <c r="W111" s="16"/>
      <c r="X111" s="16"/>
      <c r="Y111" s="16"/>
      <c r="Z111" s="16"/>
    </row>
    <row r="112" spans="19:26" ht="23.25" customHeight="1" x14ac:dyDescent="0.2">
      <c r="S112" s="16"/>
      <c r="T112" s="16"/>
      <c r="U112" s="16"/>
      <c r="V112" s="16"/>
      <c r="W112" s="16"/>
      <c r="X112" s="16"/>
      <c r="Y112" s="16"/>
      <c r="Z112" s="16"/>
    </row>
    <row r="113" spans="19:26" ht="23.25" customHeight="1" x14ac:dyDescent="0.2">
      <c r="S113" s="16"/>
      <c r="T113" s="16"/>
      <c r="U113" s="16"/>
      <c r="V113" s="16"/>
      <c r="W113" s="16"/>
      <c r="X113" s="16"/>
      <c r="Y113" s="16"/>
      <c r="Z113" s="16"/>
    </row>
    <row r="114" spans="19:26" ht="23.25" customHeight="1" x14ac:dyDescent="0.2">
      <c r="S114" s="16"/>
      <c r="T114" s="16"/>
      <c r="U114" s="16"/>
      <c r="V114" s="16"/>
      <c r="W114" s="16"/>
      <c r="X114" s="16"/>
      <c r="Y114" s="16"/>
      <c r="Z114" s="16"/>
    </row>
    <row r="115" spans="19:26" ht="23.25" customHeight="1" x14ac:dyDescent="0.2">
      <c r="S115" s="16"/>
      <c r="T115" s="16"/>
      <c r="U115" s="16"/>
      <c r="V115" s="16"/>
      <c r="W115" s="16"/>
      <c r="X115" s="16"/>
      <c r="Y115" s="16"/>
      <c r="Z115" s="16"/>
    </row>
    <row r="116" spans="19:26" ht="23.25" customHeight="1" x14ac:dyDescent="0.2">
      <c r="S116" s="16"/>
      <c r="T116" s="16"/>
      <c r="U116" s="16"/>
      <c r="V116" s="16"/>
      <c r="W116" s="16"/>
      <c r="X116" s="16"/>
      <c r="Y116" s="16"/>
      <c r="Z116" s="16"/>
    </row>
    <row r="117" spans="19:26" ht="23.25" customHeight="1" x14ac:dyDescent="0.2">
      <c r="S117" s="16"/>
      <c r="T117" s="16"/>
      <c r="U117" s="16"/>
      <c r="V117" s="16"/>
      <c r="W117" s="16"/>
      <c r="X117" s="16"/>
      <c r="Y117" s="16"/>
      <c r="Z117" s="16"/>
    </row>
    <row r="118" spans="19:26" ht="23.25" customHeight="1" x14ac:dyDescent="0.2">
      <c r="S118" s="16"/>
      <c r="T118" s="16"/>
      <c r="U118" s="16"/>
      <c r="V118" s="16"/>
      <c r="W118" s="16"/>
      <c r="X118" s="16"/>
      <c r="Y118" s="16"/>
      <c r="Z118" s="16"/>
    </row>
    <row r="119" spans="19:26" ht="23.25" customHeight="1" x14ac:dyDescent="0.2">
      <c r="S119" s="16"/>
      <c r="T119" s="16"/>
      <c r="U119" s="16"/>
      <c r="V119" s="16"/>
      <c r="W119" s="16"/>
      <c r="X119" s="16"/>
      <c r="Y119" s="16"/>
      <c r="Z119" s="16"/>
    </row>
    <row r="120" spans="19:26" ht="23.25" customHeight="1" x14ac:dyDescent="0.2">
      <c r="S120" s="16"/>
      <c r="T120" s="16"/>
      <c r="U120" s="16"/>
      <c r="V120" s="16"/>
      <c r="W120" s="16"/>
      <c r="X120" s="16"/>
      <c r="Y120" s="16"/>
      <c r="Z120" s="16"/>
    </row>
    <row r="121" spans="19:26" ht="23.25" customHeight="1" x14ac:dyDescent="0.2">
      <c r="S121" s="16"/>
      <c r="T121" s="16"/>
      <c r="U121" s="16"/>
      <c r="V121" s="16"/>
      <c r="W121" s="16"/>
      <c r="X121" s="16"/>
      <c r="Y121" s="16"/>
      <c r="Z121" s="16"/>
    </row>
    <row r="122" spans="19:26" ht="23.25" customHeight="1" x14ac:dyDescent="0.2">
      <c r="S122" s="16"/>
      <c r="T122" s="16"/>
      <c r="U122" s="16"/>
      <c r="V122" s="16"/>
      <c r="W122" s="16"/>
      <c r="X122" s="16"/>
      <c r="Y122" s="16"/>
      <c r="Z122" s="16"/>
    </row>
    <row r="123" spans="19:26" ht="23.25" customHeight="1" x14ac:dyDescent="0.2">
      <c r="S123" s="16"/>
      <c r="T123" s="16"/>
      <c r="U123" s="16"/>
      <c r="V123" s="16"/>
      <c r="W123" s="16"/>
      <c r="X123" s="16"/>
      <c r="Y123" s="16"/>
      <c r="Z123" s="16"/>
    </row>
    <row r="124" spans="19:26" ht="23.25" customHeight="1" x14ac:dyDescent="0.2">
      <c r="S124" s="16"/>
      <c r="T124" s="16"/>
      <c r="U124" s="16"/>
      <c r="V124" s="16"/>
      <c r="W124" s="16"/>
      <c r="X124" s="16"/>
      <c r="Y124" s="16"/>
      <c r="Z124" s="16"/>
    </row>
    <row r="125" spans="19:26" ht="23.25" customHeight="1" x14ac:dyDescent="0.2">
      <c r="S125" s="16"/>
      <c r="T125" s="16"/>
      <c r="U125" s="16"/>
      <c r="V125" s="16"/>
      <c r="W125" s="16"/>
      <c r="X125" s="16"/>
      <c r="Y125" s="16"/>
      <c r="Z125" s="16"/>
    </row>
    <row r="126" spans="19:26" ht="23.25" customHeight="1" x14ac:dyDescent="0.2">
      <c r="S126" s="16"/>
      <c r="T126" s="16"/>
      <c r="U126" s="16"/>
      <c r="V126" s="16"/>
      <c r="W126" s="16"/>
      <c r="X126" s="16"/>
      <c r="Y126" s="16"/>
      <c r="Z126" s="16"/>
    </row>
    <row r="127" spans="19:26" ht="23.25" customHeight="1" x14ac:dyDescent="0.2">
      <c r="S127" s="16"/>
      <c r="T127" s="16"/>
      <c r="U127" s="16"/>
      <c r="V127" s="16"/>
      <c r="W127" s="16"/>
      <c r="X127" s="16"/>
      <c r="Y127" s="16"/>
      <c r="Z127" s="16"/>
    </row>
    <row r="128" spans="19:26" ht="23.25" customHeight="1" x14ac:dyDescent="0.2">
      <c r="S128" s="16"/>
      <c r="T128" s="16"/>
      <c r="U128" s="16"/>
      <c r="V128" s="16"/>
      <c r="W128" s="16"/>
      <c r="X128" s="16"/>
      <c r="Y128" s="16"/>
      <c r="Z128" s="16"/>
    </row>
    <row r="129" spans="19:26" ht="23.25" customHeight="1" x14ac:dyDescent="0.2">
      <c r="S129" s="16"/>
      <c r="T129" s="16"/>
      <c r="U129" s="16"/>
      <c r="V129" s="16"/>
      <c r="W129" s="16"/>
      <c r="X129" s="16"/>
      <c r="Y129" s="16"/>
      <c r="Z129" s="16"/>
    </row>
    <row r="130" spans="19:26" ht="23.25" customHeight="1" x14ac:dyDescent="0.2">
      <c r="S130" s="16"/>
      <c r="T130" s="16"/>
      <c r="U130" s="16"/>
      <c r="V130" s="16"/>
      <c r="W130" s="16"/>
      <c r="X130" s="16"/>
      <c r="Y130" s="16"/>
      <c r="Z130" s="16"/>
    </row>
    <row r="131" spans="19:26" ht="23.25" customHeight="1" x14ac:dyDescent="0.2">
      <c r="S131" s="16"/>
      <c r="T131" s="16"/>
      <c r="U131" s="16"/>
      <c r="V131" s="16"/>
      <c r="W131" s="16"/>
      <c r="X131" s="16"/>
      <c r="Y131" s="16"/>
      <c r="Z131" s="16"/>
    </row>
    <row r="132" spans="19:26" ht="23.25" customHeight="1" x14ac:dyDescent="0.2">
      <c r="S132" s="16"/>
      <c r="T132" s="16"/>
      <c r="U132" s="16"/>
      <c r="V132" s="16"/>
      <c r="W132" s="16"/>
      <c r="X132" s="16"/>
      <c r="Y132" s="16"/>
      <c r="Z132" s="16"/>
    </row>
    <row r="133" spans="19:26" ht="23.25" customHeight="1" x14ac:dyDescent="0.2">
      <c r="S133" s="16"/>
      <c r="T133" s="16"/>
      <c r="U133" s="16"/>
      <c r="V133" s="16"/>
      <c r="W133" s="16"/>
      <c r="X133" s="16"/>
      <c r="Y133" s="16"/>
      <c r="Z133" s="16"/>
    </row>
    <row r="134" spans="19:26" ht="23.25" customHeight="1" x14ac:dyDescent="0.2">
      <c r="S134" s="16"/>
      <c r="T134" s="16"/>
      <c r="U134" s="16"/>
      <c r="V134" s="16"/>
      <c r="W134" s="16"/>
      <c r="X134" s="16"/>
      <c r="Y134" s="16"/>
      <c r="Z134" s="16"/>
    </row>
    <row r="135" spans="19:26" ht="23.25" customHeight="1" x14ac:dyDescent="0.2">
      <c r="S135" s="16"/>
      <c r="T135" s="16"/>
      <c r="U135" s="16"/>
      <c r="V135" s="16"/>
      <c r="W135" s="16"/>
      <c r="X135" s="16"/>
      <c r="Y135" s="16"/>
      <c r="Z135" s="16"/>
    </row>
    <row r="136" spans="19:26" ht="23.25" customHeight="1" x14ac:dyDescent="0.2">
      <c r="S136" s="16"/>
      <c r="T136" s="16"/>
      <c r="U136" s="16"/>
      <c r="V136" s="16"/>
      <c r="W136" s="16"/>
      <c r="X136" s="16"/>
      <c r="Y136" s="16"/>
      <c r="Z136" s="16"/>
    </row>
    <row r="137" spans="19:26" ht="23.25" customHeight="1" x14ac:dyDescent="0.2">
      <c r="S137" s="16"/>
      <c r="T137" s="16"/>
      <c r="U137" s="16"/>
      <c r="V137" s="16"/>
      <c r="W137" s="16"/>
      <c r="X137" s="16"/>
      <c r="Y137" s="16"/>
      <c r="Z137" s="16"/>
    </row>
    <row r="138" spans="19:26" ht="23.25" customHeight="1" x14ac:dyDescent="0.2">
      <c r="S138" s="16"/>
      <c r="T138" s="16"/>
      <c r="U138" s="16"/>
      <c r="V138" s="16"/>
      <c r="W138" s="16"/>
      <c r="X138" s="16"/>
      <c r="Y138" s="16"/>
      <c r="Z138" s="16"/>
    </row>
    <row r="139" spans="19:26" ht="23.25" customHeight="1" x14ac:dyDescent="0.2">
      <c r="S139" s="16"/>
      <c r="T139" s="16"/>
      <c r="U139" s="16"/>
      <c r="V139" s="16"/>
      <c r="W139" s="16"/>
      <c r="X139" s="16"/>
      <c r="Y139" s="16"/>
      <c r="Z139" s="16"/>
    </row>
    <row r="140" spans="19:26" ht="23.25" customHeight="1" x14ac:dyDescent="0.2">
      <c r="S140" s="16"/>
      <c r="T140" s="16"/>
      <c r="U140" s="16"/>
      <c r="V140" s="16"/>
      <c r="W140" s="16"/>
      <c r="X140" s="16"/>
      <c r="Y140" s="16"/>
      <c r="Z140" s="16"/>
    </row>
    <row r="141" spans="19:26" ht="23.25" customHeight="1" x14ac:dyDescent="0.2">
      <c r="S141" s="16"/>
      <c r="T141" s="16"/>
      <c r="U141" s="16"/>
      <c r="V141" s="16"/>
      <c r="W141" s="16"/>
      <c r="X141" s="16"/>
      <c r="Y141" s="16"/>
      <c r="Z141" s="16"/>
    </row>
    <row r="142" spans="19:26" ht="23.25" customHeight="1" x14ac:dyDescent="0.2">
      <c r="S142" s="16"/>
      <c r="T142" s="16"/>
      <c r="U142" s="16"/>
      <c r="V142" s="16"/>
      <c r="W142" s="16"/>
      <c r="X142" s="16"/>
      <c r="Y142" s="16"/>
      <c r="Z142" s="16"/>
    </row>
    <row r="143" spans="19:26" ht="23.25" customHeight="1" x14ac:dyDescent="0.2">
      <c r="S143" s="16"/>
      <c r="T143" s="16"/>
      <c r="U143" s="16"/>
      <c r="V143" s="16"/>
      <c r="W143" s="16"/>
      <c r="X143" s="16"/>
      <c r="Y143" s="16"/>
      <c r="Z143" s="16"/>
    </row>
    <row r="144" spans="19:26" ht="23.25" customHeight="1" x14ac:dyDescent="0.2">
      <c r="S144" s="16"/>
      <c r="T144" s="16"/>
      <c r="U144" s="16"/>
      <c r="V144" s="16"/>
      <c r="W144" s="16"/>
      <c r="X144" s="16"/>
      <c r="Y144" s="16"/>
      <c r="Z144" s="16"/>
    </row>
    <row r="145" spans="19:26" ht="23.25" customHeight="1" x14ac:dyDescent="0.2">
      <c r="S145" s="16"/>
      <c r="T145" s="16"/>
      <c r="U145" s="16"/>
      <c r="V145" s="16"/>
      <c r="W145" s="16"/>
      <c r="X145" s="16"/>
      <c r="Y145" s="16"/>
      <c r="Z145" s="16"/>
    </row>
  </sheetData>
  <sortState xmlns:xlrd2="http://schemas.microsoft.com/office/spreadsheetml/2017/richdata2" ref="B9:Z10">
    <sortCondition descending="1" ref="F9:F10"/>
  </sortState>
  <mergeCells count="2">
    <mergeCell ref="T1:X1"/>
    <mergeCell ref="A4:R4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3 a s a U 6 e s K c W l A A A A 9 Q A A A B I A H A B D b 2 5 m a W c v U G F j a 2 F n Z S 5 4 b W w g o h g A K K A U A A A A A A A A A A A A A A A A A A A A A A A A A A A A h Y + x D o I w G I R f h X S n r d U Y J D 9 l Y H G Q x M T E u D a l Q i M U Q 4 v l 3 R x 8 J F 9 B j K J u j v f d X X J 3 v 9 4 g H Z o 6 u K j O 6 t Y k a I Y p C p S R b a F N m a D e H c M I p R y 2 Q p 5 E q Y I x b G w 8 W J 2 g y r l z T I j 3 H v s 5 b r u S M E p n 5 J B v d r J S j Q i 1 s U 4 Y q d C n V f x v I Q 7 7 1 x j O 8 G q J o w X D F M j E I N f m 6 7 N x 7 t P 9 g Z D 1 t e s 7 x Q s V Z m s g k w T y v s A f U E s D B B Q A A g A I A N 2 r G l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q x p T K I p H u A 4 A A A A R A A A A E w A c A E Z v c m 1 1 b G F z L 1 N l Y 3 R p b 2 4 x L m 0 g o h g A K K A U A A A A A A A A A A A A A A A A A A A A A A A A A A A A K 0 5 N L s n M z 1 M I h t C G 1 g B Q S w E C L Q A U A A I A C A D d q x p T p 6 w p x a U A A A D 1 A A A A E g A A A A A A A A A A A A A A A A A A A A A A Q 2 9 u Z m l n L 1 B h Y 2 t h Z 2 U u e G 1 s U E s B A i 0 A F A A C A A g A 3 a s a U w / K 6 a u k A A A A 6 Q A A A B M A A A A A A A A A A A A A A A A A 8 Q A A A F t D b 2 5 0 Z W 5 0 X 1 R 5 c G V z X S 5 4 b W x Q S w E C L Q A U A A I A C A D d q x p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1 4 / W w v q v U O m z a R S 5 n R M z g A A A A A C A A A A A A A Q Z g A A A A E A A C A A A A B / S S e O o A A 5 7 o g r 3 w h E c r y V H f A o L c p H v m 0 C h B O z I q F + A w A A A A A O g A A A A A I A A C A A A A C T p K D c w P 2 B w x i 2 C / H L 5 o D 2 4 + m k 2 S Q p L X C b w q B H H B X K O F A A A A D Q u / B 8 P j X O U H k o 4 v S g D 6 P k O K o W N Q Y E T c v V K k V W t w l Y d b t d I G X n t I J H E J F h g f a e O q 2 i L + X X h j J 8 h U A 9 X B p C + U 4 W b C Y V 6 T T e a B x m C J g W N f j 1 Y k A A A A C e k B 0 P e / L t + q 7 X F 8 0 Q J X x b f M H 3 N J K I 5 1 A j 4 Y C e D d l A w I V m 6 v v u M U / v R 6 1 u H Q m u k a 5 K b T W o S K P g S c Q W D n Q g v P O f < / D a t a M a s h u p > 
</file>

<file path=customXml/itemProps1.xml><?xml version="1.0" encoding="utf-8"?>
<ds:datastoreItem xmlns:ds="http://schemas.openxmlformats.org/officeDocument/2006/customXml" ds:itemID="{EC127D4E-AF74-40D0-9712-E12CF6DD40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Titelblatt</vt:lpstr>
      <vt:lpstr>Resultate Elite</vt:lpstr>
      <vt:lpstr>Resultate Veteranen</vt:lpstr>
      <vt:lpstr>Resultate Junioren</vt:lpstr>
      <vt:lpstr>Final Elite</vt:lpstr>
      <vt:lpstr>Final Veteranen</vt:lpstr>
      <vt:lpstr>Final Junioren</vt:lpstr>
      <vt:lpstr>'Final Elite'!Druckbereich</vt:lpstr>
      <vt:lpstr>'Final Junioren'!Druckbereich</vt:lpstr>
      <vt:lpstr>'Final Veteranen'!Druckbereich</vt:lpstr>
      <vt:lpstr>'Resultate Elite'!Druckbereich</vt:lpstr>
      <vt:lpstr>'Resultate Junioren'!Druckbereich</vt:lpstr>
      <vt:lpstr>'Resultate Veteranen'!Druckbereich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Ivo Abgottspon</cp:lastModifiedBy>
  <cp:lastPrinted>2022-08-28T14:48:30Z</cp:lastPrinted>
  <dcterms:created xsi:type="dcterms:W3CDTF">2004-08-12T20:18:35Z</dcterms:created>
  <dcterms:modified xsi:type="dcterms:W3CDTF">2022-08-28T18:42:20Z</dcterms:modified>
</cp:coreProperties>
</file>